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persons/person.xml" ContentType="application/vnd.ms-excel.person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tagouni-my.sharepoint.com/personal/grare32p_registry_otago_ac_nz/Documents/Rebecca's documents/RACP/Rheum advanced training/ATC/Logbook/2023/v2_20230723/"/>
    </mc:Choice>
  </mc:AlternateContent>
  <xr:revisionPtr revIDLastSave="10" documentId="8_{F6D69AB9-28E6-40C4-8D5F-36D8262C7094}" xr6:coauthVersionLast="47" xr6:coauthVersionMax="47" xr10:uidLastSave="{D21940DC-63D9-ED4B-814F-3C426B0B3C9F}"/>
  <bookViews>
    <workbookView xWindow="0" yWindow="760" windowWidth="30240" windowHeight="17180" xr2:uid="{00000000-000D-0000-FFFF-FFFF00000000}"/>
  </bookViews>
  <sheets>
    <sheet name="Cases Managed Logbook" sheetId="1" r:id="rId1"/>
    <sheet name="Adult Summary" sheetId="2" r:id="rId2"/>
    <sheet name="Ref Lists" sheetId="4" r:id="rId3"/>
  </sheets>
  <definedNames>
    <definedName name="_xlnm.Print_Area" localSheetId="1">'Adult Summary'!$A$1:$I$47</definedName>
    <definedName name="_xlnm.Print_Area" localSheetId="0">'Cases Managed Logbook'!$I$21:$J$21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2" l="1"/>
  <c r="B4" i="2"/>
  <c r="B5" i="2"/>
  <c r="B6" i="2"/>
  <c r="B3" i="2"/>
  <c r="A4" i="2"/>
  <c r="A5" i="2"/>
  <c r="A6" i="2"/>
  <c r="A3" i="2"/>
  <c r="B8" i="2"/>
  <c r="B7" i="2"/>
  <c r="A8" i="2"/>
  <c r="A7" i="2"/>
  <c r="H36" i="2"/>
  <c r="H37" i="2"/>
  <c r="H38" i="2"/>
  <c r="H39" i="2"/>
  <c r="H40" i="2"/>
  <c r="H41" i="2"/>
  <c r="H42" i="2"/>
  <c r="H43" i="2"/>
  <c r="H44" i="2"/>
  <c r="H35" i="2"/>
  <c r="E36" i="2"/>
  <c r="E37" i="2"/>
  <c r="E38" i="2"/>
  <c r="E39" i="2"/>
  <c r="E40" i="2"/>
  <c r="E41" i="2"/>
  <c r="E42" i="2"/>
  <c r="E43" i="2"/>
  <c r="E44" i="2"/>
  <c r="E45" i="2"/>
  <c r="E46" i="2"/>
  <c r="E35" i="2"/>
  <c r="B36" i="2"/>
  <c r="B37" i="2"/>
  <c r="B38" i="2"/>
  <c r="B39" i="2"/>
  <c r="B40" i="2"/>
  <c r="B41" i="2"/>
  <c r="B42" i="2"/>
  <c r="B43" i="2"/>
  <c r="B44" i="2"/>
  <c r="B45" i="2"/>
  <c r="B46" i="2"/>
  <c r="B35" i="2"/>
  <c r="E24" i="2"/>
  <c r="F24" i="2" s="1"/>
  <c r="E25" i="2"/>
  <c r="E26" i="2"/>
  <c r="E27" i="2"/>
  <c r="E28" i="2"/>
  <c r="E29" i="2"/>
  <c r="E30" i="2"/>
  <c r="E23" i="2"/>
  <c r="E31" i="2" s="1"/>
  <c r="F23" i="2" s="1"/>
  <c r="B24" i="2"/>
  <c r="B25" i="2"/>
  <c r="B26" i="2"/>
  <c r="B27" i="2"/>
  <c r="B28" i="2"/>
  <c r="B29" i="2"/>
  <c r="B30" i="2"/>
  <c r="B23" i="2"/>
  <c r="B17" i="2"/>
  <c r="B18" i="2"/>
  <c r="B16" i="2"/>
  <c r="B13" i="2"/>
  <c r="B12" i="2"/>
  <c r="B31" i="2" l="1"/>
  <c r="C23" i="2" s="1"/>
  <c r="C24" i="2"/>
  <c r="C30" i="2"/>
  <c r="F29" i="2"/>
  <c r="C28" i="2"/>
  <c r="F28" i="2"/>
  <c r="C27" i="2"/>
  <c r="F27" i="2"/>
  <c r="C26" i="2"/>
  <c r="F26" i="2"/>
  <c r="F30" i="2"/>
  <c r="C29" i="2"/>
  <c r="C25" i="2"/>
  <c r="F25" i="2"/>
  <c r="H46" i="2"/>
  <c r="B19" i="2"/>
  <c r="C17" i="2" s="1"/>
  <c r="B14" i="2"/>
  <c r="C12" i="2" s="1"/>
  <c r="I38" i="2" l="1"/>
  <c r="C44" i="2"/>
  <c r="C36" i="2"/>
  <c r="F42" i="2"/>
  <c r="F37" i="2"/>
  <c r="I44" i="2"/>
  <c r="F40" i="2"/>
  <c r="I37" i="2"/>
  <c r="C41" i="2"/>
  <c r="F36" i="2"/>
  <c r="F41" i="2"/>
  <c r="I35" i="2"/>
  <c r="I40" i="2"/>
  <c r="I39" i="2"/>
  <c r="I36" i="2"/>
  <c r="F43" i="2"/>
  <c r="F46" i="2"/>
  <c r="F45" i="2"/>
  <c r="C38" i="2"/>
  <c r="C39" i="2"/>
  <c r="F39" i="2"/>
  <c r="F38" i="2"/>
  <c r="I45" i="2"/>
  <c r="C35" i="2"/>
  <c r="F35" i="2"/>
  <c r="C42" i="2"/>
  <c r="I43" i="2"/>
  <c r="F44" i="2"/>
  <c r="I42" i="2"/>
  <c r="I41" i="2"/>
  <c r="C46" i="2"/>
  <c r="C40" i="2"/>
  <c r="C45" i="2"/>
  <c r="C43" i="2"/>
  <c r="C37" i="2"/>
  <c r="C18" i="2"/>
  <c r="C16" i="2"/>
  <c r="C13" i="2"/>
</calcChain>
</file>

<file path=xl/sharedStrings.xml><?xml version="1.0" encoding="utf-8"?>
<sst xmlns="http://schemas.openxmlformats.org/spreadsheetml/2006/main" count="173" uniqueCount="87">
  <si>
    <t>No.</t>
  </si>
  <si>
    <t>Diagnosis</t>
  </si>
  <si>
    <t>Name:</t>
  </si>
  <si>
    <t>Do you feel you have had adequate exposure to a spectrum of rheumatology problems/conditions?</t>
  </si>
  <si>
    <t>Are there any areas you feel you need more exposure to?</t>
  </si>
  <si>
    <t>Patient numbers captured by diagnosis</t>
  </si>
  <si>
    <t>Rheumatoid Arthritis</t>
  </si>
  <si>
    <t>Osteoarthritis</t>
  </si>
  <si>
    <t>Septic arthritis</t>
  </si>
  <si>
    <t>Pseudogout</t>
  </si>
  <si>
    <t>Polymyalgia Rheumatica</t>
  </si>
  <si>
    <t>Undifferentiated inflammatory arthritis</t>
  </si>
  <si>
    <t>Gout</t>
  </si>
  <si>
    <t>SLE</t>
  </si>
  <si>
    <t>Sjogren's Syndrome</t>
  </si>
  <si>
    <t>Scleroderma</t>
  </si>
  <si>
    <t>Mixed Connective Tissue Disease</t>
  </si>
  <si>
    <t>Inflammatory Myositis</t>
  </si>
  <si>
    <t>Overlap Syndrome</t>
  </si>
  <si>
    <t>Primary Raynaud's</t>
  </si>
  <si>
    <t>Relapsing Polychondritis</t>
  </si>
  <si>
    <t>Ankylosing Spondylitis</t>
  </si>
  <si>
    <t>Psoriatic Arthritis</t>
  </si>
  <si>
    <t>Reactive Arthritis</t>
  </si>
  <si>
    <t>Enteropathic arthritis</t>
  </si>
  <si>
    <t>Undifferentiated spondyloarthropathy</t>
  </si>
  <si>
    <t>Giant Cell Arteritis</t>
  </si>
  <si>
    <t>Osteoporosis</t>
  </si>
  <si>
    <t>Paget’s Disease</t>
  </si>
  <si>
    <t>Fibromyalgia / Chronic Pain Syndrome</t>
  </si>
  <si>
    <t>Complex Regional Pain Syndrome</t>
  </si>
  <si>
    <t>Back Pain</t>
  </si>
  <si>
    <t>Nonspecific Arthralgia</t>
  </si>
  <si>
    <t>DISH</t>
  </si>
  <si>
    <t>Sarcoidosis</t>
  </si>
  <si>
    <t>Malignancy</t>
  </si>
  <si>
    <t>Other</t>
  </si>
  <si>
    <t>Submission of logbook/s of cases managed is required for core training in rheumatology. For further information regarding completion of logbooks, please refer to the Logbook Guidelines.</t>
  </si>
  <si>
    <t>Adult Medicine Logbook Summary</t>
  </si>
  <si>
    <t>Trainee:</t>
  </si>
  <si>
    <t>Supervisor 1:</t>
  </si>
  <si>
    <t>Supervisor 2:</t>
  </si>
  <si>
    <t>MIN:</t>
  </si>
  <si>
    <r>
      <t>Date:</t>
    </r>
    <r>
      <rPr>
        <sz val="11"/>
        <color theme="1"/>
        <rFont val="Arial"/>
        <family val="2"/>
      </rPr>
      <t xml:space="preserve"> ___________________</t>
    </r>
  </si>
  <si>
    <r>
      <t xml:space="preserve">Date: </t>
    </r>
    <r>
      <rPr>
        <sz val="11"/>
        <color theme="1"/>
        <rFont val="Arial"/>
        <family val="2"/>
      </rPr>
      <t>____________________</t>
    </r>
  </si>
  <si>
    <r>
      <t xml:space="preserve">Date: </t>
    </r>
    <r>
      <rPr>
        <sz val="11"/>
        <color theme="1"/>
        <rFont val="Arial"/>
        <family val="2"/>
      </rPr>
      <t>_____________________</t>
    </r>
  </si>
  <si>
    <t xml:space="preserve">Discussed with Consultant? </t>
  </si>
  <si>
    <t xml:space="preserve">Seen by Consultant? </t>
  </si>
  <si>
    <t>ANCA Associated Vasculitis</t>
  </si>
  <si>
    <t>Vasculitis Other</t>
  </si>
  <si>
    <t xml:space="preserve">Soft Tissue Disorder </t>
  </si>
  <si>
    <t>Juvenile Idiopathic Arthritis</t>
  </si>
  <si>
    <t>DIAGNOSIS</t>
  </si>
  <si>
    <t>New</t>
  </si>
  <si>
    <t>Follow Up</t>
  </si>
  <si>
    <t>Patient Status</t>
  </si>
  <si>
    <t>Outpatient</t>
  </si>
  <si>
    <t>Inpatient</t>
  </si>
  <si>
    <t>Consult</t>
  </si>
  <si>
    <t>Encounter Type</t>
  </si>
  <si>
    <t>Yes/No</t>
  </si>
  <si>
    <t>Yes</t>
  </si>
  <si>
    <t>No</t>
  </si>
  <si>
    <t>Consultants</t>
  </si>
  <si>
    <t>Rheumatologist 1</t>
  </si>
  <si>
    <t>Rheumatologist 2</t>
  </si>
  <si>
    <t>Rheumatologist 3</t>
  </si>
  <si>
    <t>Rheumatologist 4</t>
  </si>
  <si>
    <t>Rheumatologist 5</t>
  </si>
  <si>
    <t>Rheumatologist 6</t>
  </si>
  <si>
    <t>Rheumatologist 7</t>
  </si>
  <si>
    <t>Rheumatologist 8</t>
  </si>
  <si>
    <t>Date (DD/MM/YY)</t>
  </si>
  <si>
    <t>Notes (clarify diagnosis if required)</t>
  </si>
  <si>
    <t>Start Date</t>
  </si>
  <si>
    <t>Finish Date</t>
  </si>
  <si>
    <t>Advanced Training in Rheumatology Logbook of Cases Managed</t>
  </si>
  <si>
    <t>Year of Advanced Training</t>
  </si>
  <si>
    <t>Training Site</t>
  </si>
  <si>
    <t xml:space="preserve">Encounter Type: </t>
  </si>
  <si>
    <t xml:space="preserve">Patient Status: </t>
  </si>
  <si>
    <t>Jane Doe</t>
  </si>
  <si>
    <t>Hogwarts Owl Hospital</t>
  </si>
  <si>
    <t>Consultants Discussions</t>
  </si>
  <si>
    <t>Consultant Reviews</t>
  </si>
  <si>
    <t>Patient Numbers by event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</si>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</sst>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7" fillId="2" borderId="13" xfId="0" applyFont="1" applyFill="1" applyBorder="1" applyAlignment="1">
      <alignment horizontal="left" vertical="center" indent="1"/>
    </xf>
    <xf numFmtId="0" fontId="0" fillId="0" borderId="14" xfId="0" applyBorder="1"/>
    <xf numFmtId="0" fontId="0" fillId="0" borderId="15" xfId="0" applyBorder="1"/>
    <xf numFmtId="0" fontId="2" fillId="0" borderId="14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/>
    </xf>
    <xf numFmtId="0" fontId="7" fillId="2" borderId="0" xfId="0" applyFont="1" applyFill="1" applyAlignment="1">
      <alignment horizontal="left" vertical="center" indent="1"/>
    </xf>
    <xf numFmtId="0" fontId="2" fillId="0" borderId="15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9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 indent="1"/>
    </xf>
    <xf numFmtId="0" fontId="1" fillId="3" borderId="0" xfId="0" applyFont="1" applyFill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left" vertical="top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2" fillId="0" borderId="0" xfId="0" applyNumberFormat="1" applyFont="1" applyAlignment="1">
      <alignment horizontal="center" vertic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462643</xdr:colOff>
      <xdr:row>4</xdr:row>
      <xdr:rowOff>146957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A883CCEE-6682-4B23-B84E-746288DDBCE7}"/>
            </a:ext>
          </a:extLst>
        </xdr:cNvPr>
        <xdr:cNvGrpSpPr/>
      </xdr:nvGrpSpPr>
      <xdr:grpSpPr>
        <a:xfrm>
          <a:off x="346364" y="0"/>
          <a:ext cx="9618188" cy="1162957"/>
          <a:chOff x="57150" y="28575"/>
          <a:chExt cx="9364078" cy="1106686"/>
        </a:xfrm>
      </xdr:grpSpPr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9435A174-94EB-B092-D962-D1418F2E355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524625" y="57150"/>
            <a:ext cx="2896603" cy="1019175"/>
          </a:xfrm>
          <a:prstGeom prst="rect">
            <a:avLst/>
          </a:prstGeom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13C11BDD-1691-92BE-F508-ACE37EEBED1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150" y="66675"/>
            <a:ext cx="3667126" cy="1025444"/>
          </a:xfrm>
          <a:prstGeom prst="rect">
            <a:avLst/>
          </a:prstGeom>
          <a:solidFill>
            <a:schemeClr val="bg1"/>
          </a:solidFill>
        </xdr:spPr>
      </xdr:pic>
      <xdr:pic>
        <xdr:nvPicPr>
          <xdr:cNvPr id="13" name="Picture 12" descr="Image result for new zealand rheumatology association logo">
            <a:extLst>
              <a:ext uri="{FF2B5EF4-FFF2-40B4-BE49-F238E27FC236}">
                <a16:creationId xmlns:a16="http://schemas.microsoft.com/office/drawing/2014/main" id="{8F85A67C-37C1-AB48-372A-A0809C85B1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62375" y="28575"/>
            <a:ext cx="2724150" cy="110668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15</xdr:col>
      <xdr:colOff>68357</xdr:colOff>
      <xdr:row>7</xdr:row>
      <xdr:rowOff>172571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459FD29-9487-46C1-9B6F-4448938BF2F8}"/>
            </a:ext>
          </a:extLst>
        </xdr:cNvPr>
        <xdr:cNvGrpSpPr/>
      </xdr:nvGrpSpPr>
      <xdr:grpSpPr>
        <a:xfrm>
          <a:off x="7874000" y="388471"/>
          <a:ext cx="7464239" cy="1143747"/>
          <a:chOff x="57150" y="28575"/>
          <a:chExt cx="9364078" cy="110668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9D7ACB3F-1590-1A5A-9699-B1E4A3EB754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524625" y="57150"/>
            <a:ext cx="2896603" cy="1019175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C0B900BC-53F5-EF36-D8AE-661CE31ED18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150" y="66675"/>
            <a:ext cx="3667126" cy="1025444"/>
          </a:xfrm>
          <a:prstGeom prst="rect">
            <a:avLst/>
          </a:prstGeom>
          <a:solidFill>
            <a:schemeClr val="bg1"/>
          </a:solidFill>
        </xdr:spPr>
      </xdr:pic>
      <xdr:pic>
        <xdr:nvPicPr>
          <xdr:cNvPr id="5" name="Picture 4" descr="Image result for new zealand rheumatology association logo">
            <a:extLst>
              <a:ext uri="{FF2B5EF4-FFF2-40B4-BE49-F238E27FC236}">
                <a16:creationId xmlns:a16="http://schemas.microsoft.com/office/drawing/2014/main" id="{85CC71C8-2FC9-14F4-9B45-FF8A5AAD6FE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62375" y="28575"/>
            <a:ext cx="2724150" cy="110668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0"/>
  <sheetViews>
    <sheetView showGridLines="0" tabSelected="1" showRuler="0" zoomScale="110" zoomScaleNormal="70" zoomScalePageLayoutView="55" workbookViewId="0">
      <pane xSplit="1" ySplit="21" topLeftCell="B124" activePane="bottomRight" state="frozen"/>
      <selection pane="topRight" activeCell="B1" sqref="B1"/>
      <selection pane="bottomLeft" activeCell="A22" sqref="A22"/>
      <selection pane="bottomRight" activeCell="C125" sqref="C125"/>
    </sheetView>
  </sheetViews>
  <sheetFormatPr baseColWidth="10" defaultColWidth="9.1640625" defaultRowHeight="14" x14ac:dyDescent="0.15"/>
  <cols>
    <col min="1" max="1" width="4.5" style="8" bestFit="1" customWidth="1"/>
    <col min="2" max="2" width="13.83203125" style="1" customWidth="1"/>
    <col min="3" max="3" width="28.6640625" style="1" customWidth="1"/>
    <col min="4" max="4" width="37" style="1" customWidth="1"/>
    <col min="5" max="5" width="17.83203125" style="1" customWidth="1"/>
    <col min="6" max="6" width="17" style="1" customWidth="1"/>
    <col min="7" max="7" width="5.83203125" style="1" customWidth="1"/>
    <col min="8" max="8" width="25.5" style="1" customWidth="1"/>
    <col min="9" max="9" width="5.83203125" style="1" customWidth="1"/>
    <col min="10" max="10" width="25.5" style="1" customWidth="1"/>
    <col min="11" max="16384" width="9.1640625" style="1"/>
  </cols>
  <sheetData>
    <row r="1" spans="1:10" ht="17.25" customHeight="1" x14ac:dyDescent="0.15">
      <c r="A1" s="13"/>
    </row>
    <row r="2" spans="1:10" ht="23.25" customHeight="1" x14ac:dyDescent="0.2">
      <c r="A2" s="1"/>
      <c r="D2" s="9"/>
    </row>
    <row r="3" spans="1:10" ht="19.5" customHeight="1" x14ac:dyDescent="0.2">
      <c r="A3" s="1"/>
      <c r="D3" s="9"/>
    </row>
    <row r="4" spans="1:10" ht="21" customHeight="1" x14ac:dyDescent="0.2">
      <c r="A4" s="1"/>
      <c r="D4" s="9"/>
    </row>
    <row r="5" spans="1:10" ht="14.25" customHeight="1" x14ac:dyDescent="0.15">
      <c r="A5" s="1"/>
    </row>
    <row r="8" spans="1:10" ht="14.25" customHeight="1" x14ac:dyDescent="0.15">
      <c r="A8" s="40" t="s">
        <v>76</v>
      </c>
      <c r="B8" s="41"/>
      <c r="C8" s="41"/>
      <c r="D8" s="41"/>
      <c r="E8" s="41"/>
      <c r="F8" s="41"/>
      <c r="G8" s="41"/>
      <c r="H8" s="41"/>
      <c r="I8" s="41"/>
      <c r="J8" s="42"/>
    </row>
    <row r="9" spans="1:10" ht="14.25" customHeight="1" x14ac:dyDescent="0.15">
      <c r="A9" s="43"/>
      <c r="B9" s="44"/>
      <c r="C9" s="44"/>
      <c r="D9" s="44"/>
      <c r="E9" s="44"/>
      <c r="F9" s="44"/>
      <c r="G9" s="44"/>
      <c r="H9" s="44"/>
      <c r="I9" s="44"/>
      <c r="J9" s="45"/>
    </row>
    <row r="10" spans="1:10" ht="14.25" customHeight="1" x14ac:dyDescent="0.15">
      <c r="A10" s="43"/>
      <c r="B10" s="44"/>
      <c r="C10" s="44"/>
      <c r="D10" s="44"/>
      <c r="E10" s="44"/>
      <c r="F10" s="44"/>
      <c r="G10" s="44"/>
      <c r="H10" s="44"/>
      <c r="I10" s="44"/>
      <c r="J10" s="45"/>
    </row>
    <row r="11" spans="1:10" ht="14.25" customHeight="1" x14ac:dyDescent="0.15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ht="14.25" customHeight="1" x14ac:dyDescent="0.15">
      <c r="A12" s="26"/>
      <c r="B12" s="26"/>
      <c r="C12" s="26"/>
      <c r="D12" s="27"/>
      <c r="E12" s="26"/>
      <c r="F12" s="26"/>
      <c r="G12" s="26"/>
      <c r="H12" s="26"/>
      <c r="I12" s="26"/>
      <c r="J12" s="26"/>
    </row>
    <row r="13" spans="1:10" ht="14.25" customHeight="1" x14ac:dyDescent="0.15">
      <c r="A13" s="14"/>
      <c r="B13" s="14"/>
      <c r="C13" s="12" t="s">
        <v>2</v>
      </c>
      <c r="D13" s="63" t="s">
        <v>81</v>
      </c>
      <c r="E13" s="64"/>
      <c r="F13" s="26"/>
      <c r="G13" s="28" t="s">
        <v>74</v>
      </c>
      <c r="I13" s="67">
        <v>45069</v>
      </c>
      <c r="J13" s="68"/>
    </row>
    <row r="14" spans="1:10" ht="14.25" customHeight="1" x14ac:dyDescent="0.15">
      <c r="A14" s="14"/>
      <c r="B14" s="14"/>
      <c r="C14" s="12" t="s">
        <v>42</v>
      </c>
      <c r="D14" s="63">
        <v>123456</v>
      </c>
      <c r="E14" s="64"/>
      <c r="F14" s="26"/>
      <c r="G14" s="28" t="s">
        <v>75</v>
      </c>
      <c r="I14" s="67">
        <v>45130</v>
      </c>
      <c r="J14" s="68"/>
    </row>
    <row r="15" spans="1:10" ht="14.25" customHeight="1" x14ac:dyDescent="0.15">
      <c r="A15" s="14"/>
      <c r="B15" s="14"/>
      <c r="C15" s="12" t="s">
        <v>77</v>
      </c>
      <c r="D15" s="63">
        <v>1</v>
      </c>
      <c r="E15" s="64"/>
      <c r="F15" s="26"/>
      <c r="G15" s="28"/>
      <c r="I15" s="29"/>
      <c r="J15" s="29"/>
    </row>
    <row r="16" spans="1:10" ht="14.25" customHeight="1" x14ac:dyDescent="0.15">
      <c r="A16" s="14"/>
      <c r="B16" s="14"/>
      <c r="C16" s="12" t="s">
        <v>78</v>
      </c>
      <c r="D16" s="63" t="s">
        <v>82</v>
      </c>
      <c r="E16" s="64"/>
      <c r="F16" s="26"/>
      <c r="G16" s="28"/>
      <c r="I16" s="29"/>
      <c r="J16" s="29"/>
    </row>
    <row r="17" spans="1:10" ht="14.25" customHeight="1" x14ac:dyDescent="0.15">
      <c r="A17" s="51" t="s">
        <v>37</v>
      </c>
      <c r="B17" s="51"/>
      <c r="C17" s="51"/>
      <c r="D17" s="51"/>
      <c r="E17" s="51"/>
      <c r="F17" s="51"/>
      <c r="G17" s="51"/>
      <c r="H17" s="16"/>
    </row>
    <row r="18" spans="1:10" ht="14.25" customHeight="1" x14ac:dyDescent="0.15">
      <c r="A18" s="51"/>
      <c r="B18" s="51"/>
      <c r="C18" s="51"/>
      <c r="D18" s="51"/>
      <c r="E18" s="51"/>
      <c r="F18" s="51"/>
      <c r="G18" s="51"/>
      <c r="H18" s="16"/>
    </row>
    <row r="19" spans="1:10" ht="14.25" customHeight="1" x14ac:dyDescent="0.15">
      <c r="A19" s="51"/>
      <c r="B19" s="51"/>
      <c r="C19" s="51"/>
      <c r="D19" s="51"/>
      <c r="E19" s="51"/>
      <c r="F19" s="51"/>
      <c r="G19" s="51"/>
      <c r="H19" s="16"/>
    </row>
    <row r="20" spans="1:10" x14ac:dyDescent="0.15">
      <c r="A20" s="13"/>
    </row>
    <row r="21" spans="1:10" ht="36.75" customHeight="1" x14ac:dyDescent="0.15">
      <c r="A21" s="30" t="s">
        <v>0</v>
      </c>
      <c r="B21" s="30" t="s">
        <v>72</v>
      </c>
      <c r="C21" s="30" t="s">
        <v>1</v>
      </c>
      <c r="D21" s="30" t="s">
        <v>73</v>
      </c>
      <c r="E21" s="30" t="s">
        <v>80</v>
      </c>
      <c r="F21" s="30" t="s">
        <v>79</v>
      </c>
      <c r="G21" s="65" t="s">
        <v>46</v>
      </c>
      <c r="H21" s="66"/>
      <c r="I21" s="65" t="s">
        <v>47</v>
      </c>
      <c r="J21" s="66"/>
    </row>
    <row r="22" spans="1:10" x14ac:dyDescent="0.15">
      <c r="A22" s="6">
        <v>1</v>
      </c>
      <c r="B22" s="23">
        <v>45068</v>
      </c>
      <c r="C22" s="4" t="s">
        <v>6</v>
      </c>
      <c r="D22" s="3"/>
      <c r="E22" s="3" t="s">
        <v>53</v>
      </c>
      <c r="F22" s="3" t="s">
        <v>57</v>
      </c>
      <c r="G22" s="3" t="s">
        <v>61</v>
      </c>
      <c r="H22" s="3" t="s">
        <v>64</v>
      </c>
      <c r="I22" s="3" t="s">
        <v>62</v>
      </c>
      <c r="J22" s="3"/>
    </row>
    <row r="23" spans="1:10" x14ac:dyDescent="0.15">
      <c r="A23" s="6">
        <v>2</v>
      </c>
      <c r="B23" s="4"/>
      <c r="C23" s="4" t="s">
        <v>6</v>
      </c>
      <c r="D23" s="4"/>
      <c r="E23" s="3"/>
      <c r="F23" s="3"/>
      <c r="G23" s="3"/>
      <c r="H23" s="3"/>
      <c r="I23" s="3"/>
      <c r="J23" s="3"/>
    </row>
    <row r="24" spans="1:10" x14ac:dyDescent="0.15">
      <c r="A24" s="6">
        <v>3</v>
      </c>
      <c r="B24" s="4"/>
      <c r="C24" s="4"/>
      <c r="D24" s="4"/>
      <c r="E24" s="3" t="s">
        <v>54</v>
      </c>
      <c r="F24" s="3" t="s">
        <v>58</v>
      </c>
      <c r="G24" s="3"/>
      <c r="H24" s="3"/>
      <c r="I24" s="3"/>
      <c r="J24" s="3"/>
    </row>
    <row r="25" spans="1:10" x14ac:dyDescent="0.15">
      <c r="A25" s="6">
        <v>4</v>
      </c>
      <c r="B25" s="4"/>
      <c r="C25" s="4"/>
      <c r="D25" s="4"/>
      <c r="E25" s="3"/>
      <c r="F25" s="3" t="s">
        <v>58</v>
      </c>
      <c r="G25" s="3"/>
      <c r="H25" s="3"/>
      <c r="I25" s="3"/>
      <c r="J25" s="3" t="s">
        <v>69</v>
      </c>
    </row>
    <row r="26" spans="1:10" x14ac:dyDescent="0.15">
      <c r="A26" s="6">
        <v>5</v>
      </c>
      <c r="B26" s="4"/>
      <c r="C26" s="4"/>
      <c r="D26" s="4"/>
      <c r="E26" s="3" t="s">
        <v>53</v>
      </c>
      <c r="F26" s="3"/>
      <c r="G26" s="3"/>
      <c r="H26" s="3"/>
      <c r="I26" s="3"/>
      <c r="J26" s="3"/>
    </row>
    <row r="27" spans="1:10" x14ac:dyDescent="0.15">
      <c r="A27" s="6">
        <v>6</v>
      </c>
      <c r="B27" s="4"/>
      <c r="C27" s="4"/>
      <c r="D27" s="4"/>
      <c r="E27" s="3"/>
      <c r="F27" s="3"/>
      <c r="G27" s="3"/>
      <c r="H27" s="3"/>
      <c r="I27" s="3"/>
      <c r="J27" s="3"/>
    </row>
    <row r="28" spans="1:10" x14ac:dyDescent="0.15">
      <c r="A28" s="6">
        <v>7</v>
      </c>
      <c r="B28" s="4"/>
      <c r="C28" s="4"/>
      <c r="D28" s="4"/>
      <c r="E28" s="3"/>
      <c r="F28" s="3" t="s">
        <v>56</v>
      </c>
      <c r="G28" s="3"/>
      <c r="H28" s="3"/>
      <c r="I28" s="3"/>
      <c r="J28" s="3"/>
    </row>
    <row r="29" spans="1:10" x14ac:dyDescent="0.15">
      <c r="A29" s="6">
        <v>8</v>
      </c>
      <c r="B29" s="4"/>
      <c r="C29" s="4"/>
      <c r="D29" s="4"/>
      <c r="E29" s="3" t="s">
        <v>54</v>
      </c>
      <c r="F29" s="3" t="s">
        <v>56</v>
      </c>
      <c r="G29" s="3"/>
      <c r="H29" s="3"/>
      <c r="I29" s="3"/>
      <c r="J29" s="3"/>
    </row>
    <row r="30" spans="1:10" x14ac:dyDescent="0.15">
      <c r="A30" s="6">
        <v>9</v>
      </c>
      <c r="B30" s="4"/>
      <c r="C30" s="4"/>
      <c r="D30" s="4"/>
      <c r="E30" s="3"/>
      <c r="F30" s="3" t="s">
        <v>56</v>
      </c>
      <c r="G30" s="3"/>
      <c r="H30" s="3"/>
      <c r="I30" s="3"/>
      <c r="J30" s="3"/>
    </row>
    <row r="31" spans="1:10" x14ac:dyDescent="0.15">
      <c r="A31" s="6">
        <v>10</v>
      </c>
      <c r="B31" s="4"/>
      <c r="C31" s="4"/>
      <c r="D31" s="4"/>
      <c r="E31" s="3"/>
      <c r="F31" s="3"/>
      <c r="G31" s="3"/>
      <c r="H31" s="3"/>
      <c r="I31" s="3"/>
      <c r="J31" s="3"/>
    </row>
    <row r="32" spans="1:10" x14ac:dyDescent="0.15">
      <c r="A32" s="6">
        <v>11</v>
      </c>
      <c r="B32" s="4"/>
      <c r="C32" s="4"/>
      <c r="D32" s="4"/>
      <c r="E32" s="3"/>
      <c r="F32" s="3"/>
      <c r="G32" s="3"/>
      <c r="H32" s="3" t="s">
        <v>68</v>
      </c>
      <c r="I32" s="3"/>
      <c r="J32" s="3"/>
    </row>
    <row r="33" spans="1:10" x14ac:dyDescent="0.15">
      <c r="A33" s="6">
        <v>12</v>
      </c>
      <c r="B33" s="4"/>
      <c r="C33" s="4"/>
      <c r="D33" s="4"/>
      <c r="E33" s="3" t="s">
        <v>53</v>
      </c>
      <c r="F33" s="3"/>
      <c r="G33" s="3"/>
      <c r="H33" s="3"/>
      <c r="I33" s="3"/>
      <c r="J33" s="3"/>
    </row>
    <row r="34" spans="1:10" x14ac:dyDescent="0.15">
      <c r="A34" s="6">
        <v>13</v>
      </c>
      <c r="B34" s="4"/>
      <c r="C34" s="4"/>
      <c r="D34" s="4"/>
      <c r="E34" s="3"/>
      <c r="F34" s="3"/>
      <c r="G34" s="3"/>
      <c r="H34" s="3"/>
      <c r="I34" s="3"/>
      <c r="J34" s="3"/>
    </row>
    <row r="35" spans="1:10" x14ac:dyDescent="0.15">
      <c r="A35" s="6">
        <v>14</v>
      </c>
      <c r="B35" s="4"/>
      <c r="C35" s="4"/>
      <c r="D35" s="4"/>
      <c r="E35" s="3"/>
      <c r="F35" s="3"/>
      <c r="G35" s="3"/>
      <c r="H35" s="3"/>
      <c r="I35" s="3"/>
      <c r="J35" s="3"/>
    </row>
    <row r="36" spans="1:10" x14ac:dyDescent="0.15">
      <c r="A36" s="6">
        <v>15</v>
      </c>
      <c r="B36" s="4"/>
      <c r="C36" s="4"/>
      <c r="D36" s="4"/>
      <c r="E36" s="3"/>
      <c r="F36" s="3"/>
      <c r="G36" s="3"/>
      <c r="H36" s="3"/>
      <c r="I36" s="3"/>
      <c r="J36" s="3" t="s">
        <v>64</v>
      </c>
    </row>
    <row r="37" spans="1:10" x14ac:dyDescent="0.15">
      <c r="A37" s="6">
        <v>16</v>
      </c>
      <c r="B37" s="4"/>
      <c r="C37" s="4"/>
      <c r="D37" s="4"/>
      <c r="E37" s="3"/>
      <c r="F37" s="3"/>
      <c r="G37" s="3"/>
      <c r="H37" s="3"/>
      <c r="I37" s="3"/>
      <c r="J37" s="3"/>
    </row>
    <row r="38" spans="1:10" x14ac:dyDescent="0.15">
      <c r="A38" s="6">
        <v>17</v>
      </c>
      <c r="B38" s="4"/>
      <c r="C38" s="4"/>
      <c r="D38" s="4"/>
      <c r="E38" s="3"/>
      <c r="F38" s="3"/>
      <c r="G38" s="3"/>
      <c r="H38" s="3"/>
      <c r="I38" s="3"/>
      <c r="J38" s="3" t="s">
        <v>65</v>
      </c>
    </row>
    <row r="39" spans="1:10" x14ac:dyDescent="0.15">
      <c r="A39" s="6">
        <v>18</v>
      </c>
      <c r="B39" s="4"/>
      <c r="C39" s="4"/>
      <c r="D39" s="4"/>
      <c r="E39" s="3"/>
      <c r="F39" s="3"/>
      <c r="G39" s="3"/>
      <c r="H39" s="3"/>
      <c r="I39" s="3"/>
      <c r="J39" s="3" t="s">
        <v>65</v>
      </c>
    </row>
    <row r="40" spans="1:10" x14ac:dyDescent="0.15">
      <c r="A40" s="6">
        <v>19</v>
      </c>
      <c r="B40" s="4"/>
      <c r="C40" s="4"/>
      <c r="D40" s="4"/>
      <c r="E40" s="3"/>
      <c r="F40" s="3"/>
      <c r="G40" s="3"/>
      <c r="H40" s="3"/>
      <c r="I40" s="3"/>
      <c r="J40" s="3"/>
    </row>
    <row r="41" spans="1:10" x14ac:dyDescent="0.15">
      <c r="A41" s="6">
        <v>20</v>
      </c>
      <c r="B41" s="4"/>
      <c r="C41" s="4"/>
      <c r="D41" s="4"/>
      <c r="E41" s="3"/>
      <c r="F41" s="3"/>
      <c r="G41" s="3"/>
      <c r="H41" s="3"/>
      <c r="I41" s="3"/>
      <c r="J41" s="3"/>
    </row>
    <row r="42" spans="1:10" x14ac:dyDescent="0.15">
      <c r="A42" s="6">
        <v>21</v>
      </c>
      <c r="B42" s="4"/>
      <c r="C42" s="4"/>
      <c r="D42" s="4"/>
      <c r="E42" s="3"/>
      <c r="F42" s="3"/>
      <c r="G42" s="3"/>
      <c r="H42" s="3"/>
      <c r="I42" s="3"/>
      <c r="J42" s="3"/>
    </row>
    <row r="43" spans="1:10" x14ac:dyDescent="0.15">
      <c r="A43" s="6">
        <v>22</v>
      </c>
      <c r="B43" s="4"/>
      <c r="C43" s="4"/>
      <c r="D43" s="4"/>
      <c r="E43" s="3"/>
      <c r="F43" s="3"/>
      <c r="G43" s="3"/>
      <c r="H43" s="3"/>
      <c r="I43" s="3"/>
      <c r="J43" s="3"/>
    </row>
    <row r="44" spans="1:10" x14ac:dyDescent="0.15">
      <c r="A44" s="6">
        <v>23</v>
      </c>
      <c r="B44" s="4"/>
      <c r="C44" s="4"/>
      <c r="D44" s="4"/>
      <c r="E44" s="3"/>
      <c r="F44" s="3"/>
      <c r="G44" s="3"/>
      <c r="H44" s="3"/>
      <c r="I44" s="3"/>
      <c r="J44" s="3"/>
    </row>
    <row r="45" spans="1:10" x14ac:dyDescent="0.15">
      <c r="A45" s="6">
        <v>24</v>
      </c>
      <c r="B45" s="4"/>
      <c r="C45" s="4"/>
      <c r="D45" s="4"/>
      <c r="E45" s="3"/>
      <c r="F45" s="3"/>
      <c r="G45" s="3"/>
      <c r="H45" s="3"/>
      <c r="I45" s="3"/>
      <c r="J45" s="3"/>
    </row>
    <row r="46" spans="1:10" x14ac:dyDescent="0.15">
      <c r="A46" s="6">
        <v>25</v>
      </c>
      <c r="B46" s="4"/>
      <c r="C46" s="4"/>
      <c r="D46" s="4"/>
      <c r="E46" s="3"/>
      <c r="F46" s="3"/>
      <c r="G46" s="3"/>
      <c r="H46" s="3"/>
      <c r="I46" s="3"/>
      <c r="J46" s="3"/>
    </row>
    <row r="47" spans="1:10" x14ac:dyDescent="0.15">
      <c r="A47" s="6">
        <v>26</v>
      </c>
      <c r="B47" s="4"/>
      <c r="C47" s="4"/>
      <c r="D47" s="4"/>
      <c r="E47" s="3"/>
      <c r="F47" s="3"/>
      <c r="G47" s="3"/>
      <c r="H47" s="3"/>
      <c r="I47" s="3"/>
      <c r="J47" s="3"/>
    </row>
    <row r="48" spans="1:10" x14ac:dyDescent="0.15">
      <c r="A48" s="5">
        <v>27</v>
      </c>
      <c r="B48" s="4"/>
      <c r="C48" s="4"/>
      <c r="D48" s="4"/>
      <c r="E48" s="3"/>
      <c r="F48" s="3"/>
      <c r="G48" s="3"/>
      <c r="H48" s="3"/>
      <c r="I48" s="3"/>
      <c r="J48" s="3"/>
    </row>
    <row r="49" spans="1:10" x14ac:dyDescent="0.15">
      <c r="A49" s="5">
        <v>28</v>
      </c>
      <c r="B49" s="4"/>
      <c r="C49" s="4"/>
      <c r="D49" s="4"/>
      <c r="E49" s="3"/>
      <c r="F49" s="3"/>
      <c r="G49" s="3"/>
      <c r="H49" s="3"/>
      <c r="I49" s="3"/>
      <c r="J49" s="3"/>
    </row>
    <row r="50" spans="1:10" x14ac:dyDescent="0.15">
      <c r="A50" s="7">
        <v>29</v>
      </c>
      <c r="B50" s="2"/>
      <c r="C50" s="4"/>
      <c r="D50" s="2"/>
      <c r="E50" s="3"/>
      <c r="F50" s="3"/>
      <c r="G50" s="3"/>
      <c r="H50" s="3"/>
      <c r="I50" s="3"/>
      <c r="J50" s="3"/>
    </row>
    <row r="51" spans="1:10" x14ac:dyDescent="0.15">
      <c r="A51" s="5">
        <v>30</v>
      </c>
      <c r="B51" s="4"/>
      <c r="C51" s="4"/>
      <c r="D51" s="4"/>
      <c r="E51" s="3"/>
      <c r="F51" s="3"/>
      <c r="G51" s="3"/>
      <c r="H51" s="3"/>
      <c r="I51" s="3"/>
      <c r="J51" s="3"/>
    </row>
    <row r="52" spans="1:10" x14ac:dyDescent="0.15">
      <c r="A52" s="5">
        <v>31</v>
      </c>
      <c r="B52" s="4"/>
      <c r="C52" s="4"/>
      <c r="D52" s="4"/>
      <c r="E52" s="3"/>
      <c r="F52" s="3"/>
      <c r="G52" s="3"/>
      <c r="H52" s="3"/>
      <c r="I52" s="3"/>
      <c r="J52" s="3"/>
    </row>
    <row r="53" spans="1:10" x14ac:dyDescent="0.15">
      <c r="A53" s="5">
        <v>32</v>
      </c>
      <c r="B53" s="4"/>
      <c r="C53" s="4"/>
      <c r="D53" s="4"/>
      <c r="E53" s="3"/>
      <c r="F53" s="3"/>
      <c r="G53" s="3"/>
      <c r="H53" s="3"/>
      <c r="I53" s="3"/>
      <c r="J53" s="3"/>
    </row>
    <row r="54" spans="1:10" x14ac:dyDescent="0.15">
      <c r="A54" s="5">
        <v>33</v>
      </c>
      <c r="B54" s="4"/>
      <c r="C54" s="4"/>
      <c r="D54" s="4"/>
      <c r="E54" s="3"/>
      <c r="F54" s="3"/>
      <c r="G54" s="3"/>
      <c r="H54" s="3"/>
      <c r="I54" s="3"/>
      <c r="J54" s="3"/>
    </row>
    <row r="55" spans="1:10" x14ac:dyDescent="0.15">
      <c r="A55" s="5">
        <v>34</v>
      </c>
      <c r="B55" s="4"/>
      <c r="C55" s="4"/>
      <c r="D55" s="4"/>
      <c r="E55" s="3"/>
      <c r="F55" s="3"/>
      <c r="G55" s="3"/>
      <c r="H55" s="3"/>
      <c r="I55" s="3"/>
      <c r="J55" s="3"/>
    </row>
    <row r="56" spans="1:10" x14ac:dyDescent="0.15">
      <c r="A56" s="5">
        <v>35</v>
      </c>
      <c r="B56" s="4"/>
      <c r="C56" s="4"/>
      <c r="D56" s="4"/>
      <c r="E56" s="3"/>
      <c r="F56" s="3"/>
      <c r="G56" s="3"/>
      <c r="H56" s="3"/>
      <c r="I56" s="3"/>
      <c r="J56" s="3"/>
    </row>
    <row r="57" spans="1:10" x14ac:dyDescent="0.15">
      <c r="A57" s="5">
        <v>36</v>
      </c>
      <c r="B57" s="4"/>
      <c r="C57" s="4"/>
      <c r="D57" s="4"/>
      <c r="E57" s="3"/>
      <c r="F57" s="3"/>
      <c r="G57" s="3"/>
      <c r="H57" s="3"/>
      <c r="I57" s="3"/>
      <c r="J57" s="3"/>
    </row>
    <row r="58" spans="1:10" x14ac:dyDescent="0.15">
      <c r="A58" s="5">
        <v>37</v>
      </c>
      <c r="B58" s="4"/>
      <c r="C58" s="4"/>
      <c r="D58" s="4"/>
      <c r="E58" s="3"/>
      <c r="F58" s="3"/>
      <c r="G58" s="3"/>
      <c r="H58" s="3"/>
      <c r="I58" s="3"/>
      <c r="J58" s="3"/>
    </row>
    <row r="59" spans="1:10" x14ac:dyDescent="0.15">
      <c r="A59" s="5">
        <v>38</v>
      </c>
      <c r="B59" s="4"/>
      <c r="C59" s="4"/>
      <c r="D59" s="4"/>
      <c r="E59" s="3"/>
      <c r="F59" s="3"/>
      <c r="G59" s="3"/>
      <c r="H59" s="3"/>
      <c r="I59" s="3"/>
      <c r="J59" s="3"/>
    </row>
    <row r="60" spans="1:10" x14ac:dyDescent="0.15">
      <c r="A60" s="5">
        <v>39</v>
      </c>
      <c r="B60" s="4"/>
      <c r="C60" s="4"/>
      <c r="D60" s="4"/>
      <c r="E60" s="3"/>
      <c r="F60" s="3"/>
      <c r="G60" s="3"/>
      <c r="H60" s="3"/>
      <c r="I60" s="3"/>
      <c r="J60" s="3"/>
    </row>
    <row r="61" spans="1:10" x14ac:dyDescent="0.15">
      <c r="A61" s="5">
        <v>40</v>
      </c>
      <c r="B61" s="4"/>
      <c r="C61" s="4"/>
      <c r="D61" s="4"/>
      <c r="E61" s="3"/>
      <c r="F61" s="3"/>
      <c r="G61" s="3"/>
      <c r="H61" s="3"/>
      <c r="I61" s="3"/>
      <c r="J61" s="3"/>
    </row>
    <row r="62" spans="1:10" x14ac:dyDescent="0.15">
      <c r="A62" s="5">
        <v>41</v>
      </c>
      <c r="B62" s="4"/>
      <c r="C62" s="4"/>
      <c r="D62" s="4"/>
      <c r="E62" s="3"/>
      <c r="F62" s="3"/>
      <c r="G62" s="3"/>
      <c r="H62" s="3"/>
      <c r="I62" s="3"/>
      <c r="J62" s="3"/>
    </row>
    <row r="63" spans="1:10" x14ac:dyDescent="0.15">
      <c r="A63" s="5">
        <v>42</v>
      </c>
      <c r="B63" s="4"/>
      <c r="C63" s="4"/>
      <c r="D63" s="4"/>
      <c r="E63" s="3"/>
      <c r="F63" s="3"/>
      <c r="G63" s="3"/>
      <c r="H63" s="3"/>
      <c r="I63" s="3"/>
      <c r="J63" s="3"/>
    </row>
    <row r="64" spans="1:10" x14ac:dyDescent="0.15">
      <c r="A64" s="5">
        <v>43</v>
      </c>
      <c r="B64" s="4"/>
      <c r="C64" s="4"/>
      <c r="D64" s="4"/>
      <c r="E64" s="3"/>
      <c r="F64" s="3"/>
      <c r="G64" s="3"/>
      <c r="H64" s="3"/>
      <c r="I64" s="3"/>
      <c r="J64" s="3"/>
    </row>
    <row r="65" spans="1:10" x14ac:dyDescent="0.15">
      <c r="A65" s="5">
        <v>44</v>
      </c>
      <c r="B65" s="4"/>
      <c r="C65" s="4"/>
      <c r="D65" s="4"/>
      <c r="E65" s="3"/>
      <c r="F65" s="3"/>
      <c r="G65" s="3"/>
      <c r="H65" s="3"/>
      <c r="I65" s="3"/>
      <c r="J65" s="3"/>
    </row>
    <row r="66" spans="1:10" x14ac:dyDescent="0.15">
      <c r="A66" s="5">
        <v>45</v>
      </c>
      <c r="B66" s="4"/>
      <c r="C66" s="4"/>
      <c r="D66" s="4"/>
      <c r="E66" s="3"/>
      <c r="F66" s="3"/>
      <c r="G66" s="3"/>
      <c r="H66" s="3"/>
      <c r="I66" s="3"/>
      <c r="J66" s="3"/>
    </row>
    <row r="67" spans="1:10" x14ac:dyDescent="0.15">
      <c r="A67" s="5">
        <v>46</v>
      </c>
      <c r="B67" s="4"/>
      <c r="C67" s="4"/>
      <c r="D67" s="4"/>
      <c r="E67" s="3"/>
      <c r="F67" s="3"/>
      <c r="G67" s="3"/>
      <c r="H67" s="3"/>
      <c r="I67" s="3"/>
      <c r="J67" s="3"/>
    </row>
    <row r="68" spans="1:10" x14ac:dyDescent="0.15">
      <c r="A68" s="5">
        <v>47</v>
      </c>
      <c r="B68" s="4"/>
      <c r="C68" s="4"/>
      <c r="D68" s="4"/>
      <c r="E68" s="3"/>
      <c r="F68" s="3"/>
      <c r="G68" s="3"/>
      <c r="H68" s="3"/>
      <c r="I68" s="3"/>
      <c r="J68" s="3"/>
    </row>
    <row r="69" spans="1:10" x14ac:dyDescent="0.15">
      <c r="A69" s="5">
        <v>48</v>
      </c>
      <c r="B69" s="4"/>
      <c r="C69" s="4"/>
      <c r="D69" s="4"/>
      <c r="E69" s="3"/>
      <c r="F69" s="3"/>
      <c r="G69" s="3"/>
      <c r="H69" s="3"/>
      <c r="I69" s="3"/>
      <c r="J69" s="3"/>
    </row>
    <row r="70" spans="1:10" x14ac:dyDescent="0.15">
      <c r="A70" s="5">
        <v>49</v>
      </c>
      <c r="B70" s="4"/>
      <c r="C70" s="4"/>
      <c r="D70" s="4"/>
      <c r="E70" s="3"/>
      <c r="F70" s="3"/>
      <c r="G70" s="3"/>
      <c r="H70" s="3"/>
      <c r="I70" s="3"/>
      <c r="J70" s="3"/>
    </row>
    <row r="71" spans="1:10" x14ac:dyDescent="0.15">
      <c r="A71" s="5">
        <v>50</v>
      </c>
      <c r="B71" s="4"/>
      <c r="C71" s="4"/>
      <c r="D71" s="4"/>
      <c r="E71" s="3"/>
      <c r="F71" s="3"/>
      <c r="G71" s="3"/>
      <c r="H71" s="3"/>
      <c r="I71" s="3"/>
      <c r="J71" s="3"/>
    </row>
    <row r="72" spans="1:10" x14ac:dyDescent="0.15">
      <c r="A72" s="5">
        <v>51</v>
      </c>
      <c r="B72" s="4"/>
      <c r="C72" s="4"/>
      <c r="D72" s="4"/>
      <c r="E72" s="3"/>
      <c r="F72" s="3"/>
      <c r="G72" s="3"/>
      <c r="H72" s="3"/>
      <c r="I72" s="3"/>
      <c r="J72" s="3"/>
    </row>
    <row r="73" spans="1:10" x14ac:dyDescent="0.15">
      <c r="A73" s="5">
        <v>52</v>
      </c>
      <c r="B73" s="4"/>
      <c r="C73" s="4"/>
      <c r="D73" s="4"/>
      <c r="E73" s="3"/>
      <c r="F73" s="3"/>
      <c r="G73" s="3"/>
      <c r="H73" s="3"/>
      <c r="I73" s="3"/>
      <c r="J73" s="3"/>
    </row>
    <row r="74" spans="1:10" x14ac:dyDescent="0.15">
      <c r="A74" s="5">
        <v>53</v>
      </c>
      <c r="B74" s="4"/>
      <c r="C74" s="4"/>
      <c r="D74" s="4"/>
      <c r="E74" s="3"/>
      <c r="F74" s="3"/>
      <c r="G74" s="3"/>
      <c r="H74" s="3"/>
      <c r="I74" s="3"/>
      <c r="J74" s="3"/>
    </row>
    <row r="75" spans="1:10" x14ac:dyDescent="0.15">
      <c r="A75" s="5">
        <v>54</v>
      </c>
      <c r="B75" s="4"/>
      <c r="C75" s="4"/>
      <c r="D75" s="4"/>
      <c r="E75" s="3"/>
      <c r="F75" s="3"/>
      <c r="G75" s="3"/>
      <c r="H75" s="3"/>
      <c r="I75" s="3"/>
      <c r="J75" s="3"/>
    </row>
    <row r="76" spans="1:10" x14ac:dyDescent="0.15">
      <c r="A76" s="5">
        <v>55</v>
      </c>
      <c r="B76" s="4"/>
      <c r="C76" s="4"/>
      <c r="D76" s="4"/>
      <c r="E76" s="3"/>
      <c r="F76" s="3"/>
      <c r="G76" s="3"/>
      <c r="H76" s="3"/>
      <c r="I76" s="3"/>
      <c r="J76" s="3"/>
    </row>
    <row r="77" spans="1:10" x14ac:dyDescent="0.15">
      <c r="A77" s="5">
        <v>56</v>
      </c>
      <c r="B77" s="4"/>
      <c r="C77" s="4"/>
      <c r="D77" s="4"/>
      <c r="E77" s="3"/>
      <c r="F77" s="3"/>
      <c r="G77" s="3"/>
      <c r="H77" s="3"/>
      <c r="I77" s="3"/>
      <c r="J77" s="3"/>
    </row>
    <row r="78" spans="1:10" x14ac:dyDescent="0.15">
      <c r="A78" s="5">
        <v>57</v>
      </c>
      <c r="B78" s="4"/>
      <c r="C78" s="4"/>
      <c r="D78" s="4"/>
      <c r="E78" s="3"/>
      <c r="F78" s="3"/>
      <c r="G78" s="3"/>
      <c r="H78" s="3"/>
      <c r="I78" s="3"/>
      <c r="J78" s="3"/>
    </row>
    <row r="79" spans="1:10" x14ac:dyDescent="0.15">
      <c r="A79" s="5">
        <v>58</v>
      </c>
      <c r="B79" s="4"/>
      <c r="C79" s="4"/>
      <c r="D79" s="4"/>
      <c r="E79" s="3"/>
      <c r="F79" s="3"/>
      <c r="G79" s="3"/>
      <c r="H79" s="3"/>
      <c r="I79" s="3"/>
      <c r="J79" s="3"/>
    </row>
    <row r="80" spans="1:10" x14ac:dyDescent="0.15">
      <c r="A80" s="5">
        <v>59</v>
      </c>
      <c r="B80" s="4"/>
      <c r="C80" s="4"/>
      <c r="D80" s="4"/>
      <c r="E80" s="3"/>
      <c r="F80" s="3"/>
      <c r="G80" s="3"/>
      <c r="H80" s="3"/>
      <c r="I80" s="3"/>
      <c r="J80" s="3"/>
    </row>
    <row r="81" spans="1:10" x14ac:dyDescent="0.15">
      <c r="A81" s="5">
        <v>60</v>
      </c>
      <c r="B81" s="4"/>
      <c r="C81" s="4"/>
      <c r="D81" s="4"/>
      <c r="E81" s="3"/>
      <c r="F81" s="3"/>
      <c r="G81" s="3"/>
      <c r="H81" s="3"/>
      <c r="I81" s="3"/>
      <c r="J81" s="3"/>
    </row>
    <row r="82" spans="1:10" x14ac:dyDescent="0.15">
      <c r="A82" s="5">
        <v>61</v>
      </c>
      <c r="B82" s="4"/>
      <c r="C82" s="4"/>
      <c r="D82" s="4"/>
      <c r="E82" s="3"/>
      <c r="F82" s="3"/>
      <c r="G82" s="3"/>
      <c r="H82" s="3"/>
      <c r="I82" s="3"/>
      <c r="J82" s="3"/>
    </row>
    <row r="83" spans="1:10" x14ac:dyDescent="0.15">
      <c r="A83" s="5">
        <v>62</v>
      </c>
      <c r="B83" s="4"/>
      <c r="C83" s="4"/>
      <c r="D83" s="4"/>
      <c r="E83" s="3"/>
      <c r="F83" s="3"/>
      <c r="G83" s="3"/>
      <c r="H83" s="3"/>
      <c r="I83" s="3"/>
      <c r="J83" s="3"/>
    </row>
    <row r="84" spans="1:10" x14ac:dyDescent="0.15">
      <c r="A84" s="5">
        <v>63</v>
      </c>
      <c r="B84" s="4"/>
      <c r="C84" s="4"/>
      <c r="D84" s="4"/>
      <c r="E84" s="3"/>
      <c r="F84" s="3"/>
      <c r="G84" s="3"/>
      <c r="H84" s="3"/>
      <c r="I84" s="3"/>
      <c r="J84" s="3"/>
    </row>
    <row r="85" spans="1:10" x14ac:dyDescent="0.15">
      <c r="A85" s="5">
        <v>64</v>
      </c>
      <c r="B85" s="4"/>
      <c r="C85" s="4"/>
      <c r="D85" s="4"/>
      <c r="E85" s="3"/>
      <c r="F85" s="3"/>
      <c r="G85" s="3"/>
      <c r="H85" s="3"/>
      <c r="I85" s="3"/>
      <c r="J85" s="3"/>
    </row>
    <row r="86" spans="1:10" x14ac:dyDescent="0.15">
      <c r="A86" s="5">
        <v>65</v>
      </c>
      <c r="B86" s="4"/>
      <c r="C86" s="4"/>
      <c r="D86" s="4"/>
      <c r="E86" s="3"/>
      <c r="F86" s="3"/>
      <c r="G86" s="3"/>
      <c r="H86" s="3"/>
      <c r="I86" s="3"/>
      <c r="J86" s="3"/>
    </row>
    <row r="87" spans="1:10" x14ac:dyDescent="0.15">
      <c r="A87" s="5">
        <v>66</v>
      </c>
      <c r="B87" s="4"/>
      <c r="C87" s="4"/>
      <c r="D87" s="4"/>
      <c r="E87" s="3"/>
      <c r="F87" s="3"/>
      <c r="G87" s="3"/>
      <c r="H87" s="3"/>
      <c r="I87" s="3"/>
      <c r="J87" s="3"/>
    </row>
    <row r="88" spans="1:10" x14ac:dyDescent="0.15">
      <c r="A88" s="5">
        <v>67</v>
      </c>
      <c r="B88" s="4"/>
      <c r="C88" s="4"/>
      <c r="D88" s="4"/>
      <c r="E88" s="3"/>
      <c r="F88" s="3"/>
      <c r="G88" s="3"/>
      <c r="H88" s="3"/>
      <c r="I88" s="3"/>
      <c r="J88" s="3"/>
    </row>
    <row r="89" spans="1:10" x14ac:dyDescent="0.15">
      <c r="A89" s="5">
        <v>68</v>
      </c>
      <c r="B89" s="4"/>
      <c r="C89" s="4"/>
      <c r="D89" s="4"/>
      <c r="E89" s="3"/>
      <c r="F89" s="3"/>
      <c r="G89" s="3"/>
      <c r="H89" s="3"/>
      <c r="I89" s="3"/>
      <c r="J89" s="3"/>
    </row>
    <row r="90" spans="1:10" x14ac:dyDescent="0.15">
      <c r="A90" s="5">
        <v>69</v>
      </c>
      <c r="B90" s="4"/>
      <c r="C90" s="4"/>
      <c r="D90" s="4"/>
      <c r="E90" s="3"/>
      <c r="F90" s="3"/>
      <c r="G90" s="3"/>
      <c r="H90" s="3"/>
      <c r="I90" s="3"/>
      <c r="J90" s="3"/>
    </row>
    <row r="91" spans="1:10" x14ac:dyDescent="0.15">
      <c r="A91" s="5">
        <v>70</v>
      </c>
      <c r="B91" s="4"/>
      <c r="C91" s="4"/>
      <c r="D91" s="4"/>
      <c r="E91" s="3"/>
      <c r="F91" s="3"/>
      <c r="G91" s="3"/>
      <c r="H91" s="3"/>
      <c r="I91" s="3"/>
      <c r="J91" s="3"/>
    </row>
    <row r="92" spans="1:10" x14ac:dyDescent="0.15">
      <c r="A92" s="5">
        <v>71</v>
      </c>
      <c r="B92" s="4"/>
      <c r="C92" s="4"/>
      <c r="D92" s="4"/>
      <c r="E92" s="3"/>
      <c r="F92" s="3"/>
      <c r="G92" s="3"/>
      <c r="H92" s="3"/>
      <c r="I92" s="3"/>
      <c r="J92" s="3"/>
    </row>
    <row r="93" spans="1:10" x14ac:dyDescent="0.15">
      <c r="A93" s="5">
        <v>72</v>
      </c>
      <c r="B93" s="4"/>
      <c r="C93" s="4"/>
      <c r="D93" s="4"/>
      <c r="E93" s="3"/>
      <c r="F93" s="3"/>
      <c r="G93" s="3"/>
      <c r="H93" s="3"/>
      <c r="I93" s="3"/>
      <c r="J93" s="3"/>
    </row>
    <row r="94" spans="1:10" x14ac:dyDescent="0.15">
      <c r="A94" s="5">
        <v>73</v>
      </c>
      <c r="B94" s="4"/>
      <c r="C94" s="4"/>
      <c r="D94" s="4"/>
      <c r="E94" s="3"/>
      <c r="F94" s="3"/>
      <c r="G94" s="3"/>
      <c r="H94" s="3"/>
      <c r="I94" s="3"/>
      <c r="J94" s="3"/>
    </row>
    <row r="95" spans="1:10" x14ac:dyDescent="0.15">
      <c r="A95" s="5">
        <v>74</v>
      </c>
      <c r="B95" s="4"/>
      <c r="C95" s="4"/>
      <c r="D95" s="4"/>
      <c r="E95" s="3"/>
      <c r="F95" s="3"/>
      <c r="G95" s="3"/>
      <c r="H95" s="3"/>
      <c r="I95" s="3"/>
      <c r="J95" s="3"/>
    </row>
    <row r="96" spans="1:10" x14ac:dyDescent="0.15">
      <c r="A96" s="5">
        <v>75</v>
      </c>
      <c r="B96" s="4"/>
      <c r="C96" s="4"/>
      <c r="D96" s="4"/>
      <c r="E96" s="3"/>
      <c r="F96" s="3"/>
      <c r="G96" s="3"/>
      <c r="H96" s="3"/>
      <c r="I96" s="3"/>
      <c r="J96" s="3"/>
    </row>
    <row r="97" spans="1:10" x14ac:dyDescent="0.15">
      <c r="A97" s="5">
        <v>76</v>
      </c>
      <c r="B97" s="4"/>
      <c r="C97" s="4"/>
      <c r="D97" s="4"/>
      <c r="E97" s="3"/>
      <c r="F97" s="3"/>
      <c r="G97" s="3"/>
      <c r="H97" s="3"/>
      <c r="I97" s="3"/>
      <c r="J97" s="3"/>
    </row>
    <row r="98" spans="1:10" x14ac:dyDescent="0.15">
      <c r="A98" s="5">
        <v>77</v>
      </c>
      <c r="B98" s="4"/>
      <c r="C98" s="4"/>
      <c r="D98" s="4"/>
      <c r="E98" s="3"/>
      <c r="F98" s="3"/>
      <c r="G98" s="3"/>
      <c r="H98" s="3"/>
      <c r="I98" s="3"/>
      <c r="J98" s="3"/>
    </row>
    <row r="99" spans="1:10" x14ac:dyDescent="0.15">
      <c r="A99" s="5">
        <v>78</v>
      </c>
      <c r="B99" s="4"/>
      <c r="C99" s="4"/>
      <c r="D99" s="4"/>
      <c r="E99" s="3"/>
      <c r="F99" s="3"/>
      <c r="G99" s="3"/>
      <c r="H99" s="3"/>
      <c r="I99" s="3"/>
      <c r="J99" s="3"/>
    </row>
    <row r="100" spans="1:10" x14ac:dyDescent="0.15">
      <c r="A100" s="5">
        <v>79</v>
      </c>
      <c r="B100" s="4"/>
      <c r="C100" s="4"/>
      <c r="D100" s="4"/>
      <c r="E100" s="3"/>
      <c r="F100" s="3"/>
      <c r="G100" s="3"/>
      <c r="H100" s="3"/>
      <c r="I100" s="3"/>
      <c r="J100" s="3"/>
    </row>
    <row r="101" spans="1:10" x14ac:dyDescent="0.15">
      <c r="A101" s="5">
        <v>80</v>
      </c>
      <c r="B101" s="4"/>
      <c r="C101" s="4"/>
      <c r="D101" s="4"/>
      <c r="E101" s="3"/>
      <c r="F101" s="3"/>
      <c r="G101" s="3"/>
      <c r="H101" s="3"/>
      <c r="I101" s="3"/>
      <c r="J101" s="3"/>
    </row>
    <row r="102" spans="1:10" x14ac:dyDescent="0.15">
      <c r="A102" s="5">
        <v>81</v>
      </c>
      <c r="B102" s="4"/>
      <c r="C102" s="4"/>
      <c r="D102" s="4"/>
      <c r="E102" s="3"/>
      <c r="F102" s="3"/>
      <c r="G102" s="3"/>
      <c r="H102" s="3"/>
      <c r="I102" s="3"/>
      <c r="J102" s="3"/>
    </row>
    <row r="103" spans="1:10" x14ac:dyDescent="0.15">
      <c r="A103" s="5">
        <v>82</v>
      </c>
      <c r="B103" s="4"/>
      <c r="C103" s="4"/>
      <c r="D103" s="4"/>
      <c r="E103" s="3"/>
      <c r="F103" s="3"/>
      <c r="G103" s="3"/>
      <c r="H103" s="3"/>
      <c r="I103" s="3"/>
      <c r="J103" s="3"/>
    </row>
    <row r="104" spans="1:10" x14ac:dyDescent="0.15">
      <c r="A104" s="5">
        <v>83</v>
      </c>
      <c r="B104" s="4"/>
      <c r="C104" s="4"/>
      <c r="D104" s="4"/>
      <c r="E104" s="3"/>
      <c r="F104" s="3"/>
      <c r="G104" s="3"/>
      <c r="H104" s="3"/>
      <c r="I104" s="3"/>
      <c r="J104" s="3"/>
    </row>
    <row r="105" spans="1:10" x14ac:dyDescent="0.15">
      <c r="A105" s="5">
        <v>84</v>
      </c>
      <c r="B105" s="4"/>
      <c r="C105" s="4"/>
      <c r="D105" s="4"/>
      <c r="E105" s="3"/>
      <c r="F105" s="3"/>
      <c r="G105" s="3"/>
      <c r="H105" s="3"/>
      <c r="I105" s="3"/>
      <c r="J105" s="3"/>
    </row>
    <row r="106" spans="1:10" x14ac:dyDescent="0.15">
      <c r="A106" s="5">
        <v>85</v>
      </c>
      <c r="B106" s="4"/>
      <c r="C106" s="4"/>
      <c r="D106" s="4"/>
      <c r="E106" s="3"/>
      <c r="F106" s="3"/>
      <c r="G106" s="3"/>
      <c r="H106" s="3"/>
      <c r="I106" s="3"/>
      <c r="J106" s="3"/>
    </row>
    <row r="107" spans="1:10" x14ac:dyDescent="0.15">
      <c r="A107" s="5">
        <v>86</v>
      </c>
      <c r="B107" s="4"/>
      <c r="C107" s="4"/>
      <c r="D107" s="4"/>
      <c r="E107" s="3"/>
      <c r="F107" s="3"/>
      <c r="G107" s="3"/>
      <c r="H107" s="3"/>
      <c r="I107" s="3"/>
      <c r="J107" s="3"/>
    </row>
    <row r="108" spans="1:10" x14ac:dyDescent="0.15">
      <c r="A108" s="5">
        <v>87</v>
      </c>
      <c r="B108" s="4"/>
      <c r="C108" s="4"/>
      <c r="D108" s="4"/>
      <c r="E108" s="3"/>
      <c r="F108" s="3"/>
      <c r="G108" s="3"/>
      <c r="H108" s="3"/>
      <c r="I108" s="3"/>
      <c r="J108" s="3"/>
    </row>
    <row r="109" spans="1:10" x14ac:dyDescent="0.15">
      <c r="A109" s="5">
        <v>88</v>
      </c>
      <c r="B109" s="4"/>
      <c r="C109" s="4"/>
      <c r="D109" s="4"/>
      <c r="E109" s="3"/>
      <c r="F109" s="3"/>
      <c r="G109" s="3"/>
      <c r="H109" s="3"/>
      <c r="I109" s="3"/>
      <c r="J109" s="3"/>
    </row>
    <row r="110" spans="1:10" x14ac:dyDescent="0.15">
      <c r="A110" s="5">
        <v>89</v>
      </c>
      <c r="B110" s="4"/>
      <c r="C110" s="4"/>
      <c r="D110" s="4"/>
      <c r="E110" s="3"/>
      <c r="F110" s="3"/>
      <c r="G110" s="3"/>
      <c r="H110" s="3"/>
      <c r="I110" s="3"/>
      <c r="J110" s="3"/>
    </row>
    <row r="111" spans="1:10" x14ac:dyDescent="0.15">
      <c r="A111" s="5">
        <v>90</v>
      </c>
      <c r="B111" s="4"/>
      <c r="C111" s="4"/>
      <c r="D111" s="4"/>
      <c r="E111" s="3"/>
      <c r="F111" s="3"/>
      <c r="G111" s="3"/>
      <c r="H111" s="3"/>
      <c r="I111" s="3"/>
      <c r="J111" s="3"/>
    </row>
    <row r="112" spans="1:10" x14ac:dyDescent="0.15">
      <c r="A112" s="5">
        <v>91</v>
      </c>
      <c r="B112" s="4"/>
      <c r="C112" s="4"/>
      <c r="D112" s="4"/>
      <c r="E112" s="3"/>
      <c r="F112" s="3"/>
      <c r="G112" s="3"/>
      <c r="H112" s="3"/>
      <c r="I112" s="3"/>
      <c r="J112" s="3"/>
    </row>
    <row r="113" spans="1:10" x14ac:dyDescent="0.15">
      <c r="A113" s="5">
        <v>92</v>
      </c>
      <c r="B113" s="4"/>
      <c r="C113" s="4"/>
      <c r="D113" s="4"/>
      <c r="E113" s="3"/>
      <c r="F113" s="3"/>
      <c r="G113" s="3"/>
      <c r="H113" s="3"/>
      <c r="I113" s="3"/>
      <c r="J113" s="3"/>
    </row>
    <row r="114" spans="1:10" x14ac:dyDescent="0.15">
      <c r="A114" s="5">
        <v>93</v>
      </c>
      <c r="B114" s="4"/>
      <c r="C114" s="4"/>
      <c r="D114" s="4"/>
      <c r="E114" s="3"/>
      <c r="F114" s="3"/>
      <c r="G114" s="3"/>
      <c r="H114" s="3"/>
      <c r="I114" s="3"/>
      <c r="J114" s="3"/>
    </row>
    <row r="115" spans="1:10" x14ac:dyDescent="0.15">
      <c r="A115" s="5">
        <v>94</v>
      </c>
      <c r="B115" s="4"/>
      <c r="C115" s="4"/>
      <c r="D115" s="4"/>
      <c r="E115" s="3"/>
      <c r="F115" s="3"/>
      <c r="G115" s="3"/>
      <c r="H115" s="3"/>
      <c r="I115" s="3"/>
      <c r="J115" s="3"/>
    </row>
    <row r="116" spans="1:10" x14ac:dyDescent="0.15">
      <c r="A116" s="5">
        <v>95</v>
      </c>
      <c r="B116" s="4"/>
      <c r="C116" s="4"/>
      <c r="D116" s="4"/>
      <c r="E116" s="3"/>
      <c r="F116" s="3"/>
      <c r="G116" s="3"/>
      <c r="H116" s="3"/>
      <c r="I116" s="3"/>
      <c r="J116" s="3"/>
    </row>
    <row r="117" spans="1:10" x14ac:dyDescent="0.15">
      <c r="A117" s="5">
        <v>96</v>
      </c>
      <c r="B117" s="4"/>
      <c r="C117" s="4"/>
      <c r="D117" s="4"/>
      <c r="E117" s="3"/>
      <c r="F117" s="3"/>
      <c r="G117" s="3"/>
      <c r="H117" s="3"/>
      <c r="I117" s="3"/>
      <c r="J117" s="3"/>
    </row>
    <row r="118" spans="1:10" x14ac:dyDescent="0.15">
      <c r="A118" s="5">
        <v>97</v>
      </c>
      <c r="B118" s="4"/>
      <c r="C118" s="4"/>
      <c r="D118" s="4"/>
      <c r="E118" s="3"/>
      <c r="F118" s="3"/>
      <c r="G118" s="3"/>
      <c r="H118" s="3"/>
      <c r="I118" s="3"/>
      <c r="J118" s="3"/>
    </row>
    <row r="119" spans="1:10" x14ac:dyDescent="0.15">
      <c r="A119" s="5">
        <v>98</v>
      </c>
      <c r="B119" s="4"/>
      <c r="C119" s="4"/>
      <c r="D119" s="4"/>
      <c r="E119" s="3"/>
      <c r="F119" s="3"/>
      <c r="G119" s="3"/>
      <c r="H119" s="3"/>
      <c r="I119" s="3"/>
      <c r="J119" s="3"/>
    </row>
    <row r="120" spans="1:10" x14ac:dyDescent="0.15">
      <c r="A120" s="5">
        <v>99</v>
      </c>
      <c r="B120" s="4"/>
      <c r="C120" s="4"/>
      <c r="D120" s="4"/>
      <c r="E120" s="3"/>
      <c r="F120" s="3"/>
      <c r="G120" s="3"/>
      <c r="H120" s="3"/>
      <c r="I120" s="3"/>
      <c r="J120" s="3"/>
    </row>
    <row r="121" spans="1:10" x14ac:dyDescent="0.15">
      <c r="A121" s="5">
        <v>100</v>
      </c>
      <c r="B121" s="4"/>
      <c r="C121" s="4"/>
      <c r="D121" s="4"/>
      <c r="E121" s="3"/>
      <c r="F121" s="3"/>
      <c r="G121" s="3"/>
      <c r="H121" s="3"/>
      <c r="I121" s="3"/>
      <c r="J121" s="3"/>
    </row>
    <row r="122" spans="1:10" x14ac:dyDescent="0.15">
      <c r="A122" s="5">
        <v>101</v>
      </c>
      <c r="B122" s="4"/>
      <c r="C122" s="4"/>
      <c r="D122" s="4"/>
      <c r="E122" s="3"/>
      <c r="F122" s="3"/>
      <c r="G122" s="3"/>
      <c r="H122" s="3"/>
      <c r="I122" s="3"/>
      <c r="J122" s="3"/>
    </row>
    <row r="123" spans="1:10" x14ac:dyDescent="0.15">
      <c r="A123" s="5">
        <v>102</v>
      </c>
      <c r="B123" s="4"/>
      <c r="C123" s="4"/>
      <c r="D123" s="4"/>
      <c r="E123" s="3"/>
      <c r="F123" s="3"/>
      <c r="G123" s="3"/>
      <c r="H123" s="3"/>
      <c r="I123" s="3"/>
      <c r="J123" s="3"/>
    </row>
    <row r="124" spans="1:10" x14ac:dyDescent="0.15">
      <c r="A124" s="5">
        <v>103</v>
      </c>
      <c r="B124" s="4"/>
      <c r="C124" s="4"/>
      <c r="D124" s="4"/>
      <c r="E124" s="3"/>
      <c r="F124" s="3"/>
      <c r="G124" s="3" t="s">
        <v>61</v>
      </c>
      <c r="H124" s="3" t="s">
        <v>65</v>
      </c>
      <c r="I124" s="3"/>
      <c r="J124" s="3"/>
    </row>
    <row r="125" spans="1:10" x14ac:dyDescent="0.15">
      <c r="A125" s="5">
        <v>104</v>
      </c>
      <c r="B125" s="4"/>
      <c r="C125" s="4" t="s">
        <v>6</v>
      </c>
      <c r="D125" s="4"/>
      <c r="E125" s="3"/>
      <c r="F125" s="3"/>
      <c r="G125" s="3"/>
      <c r="H125" s="3"/>
      <c r="I125" s="3"/>
      <c r="J125" s="3"/>
    </row>
    <row r="126" spans="1:10" x14ac:dyDescent="0.15">
      <c r="A126" s="5">
        <v>105</v>
      </c>
      <c r="B126" s="4"/>
      <c r="C126" s="4" t="s">
        <v>6</v>
      </c>
      <c r="D126" s="4"/>
      <c r="E126" s="3"/>
      <c r="F126" s="3"/>
      <c r="G126" s="3"/>
      <c r="H126" s="3"/>
      <c r="I126" s="3"/>
      <c r="J126" s="3"/>
    </row>
    <row r="127" spans="1:10" x14ac:dyDescent="0.15">
      <c r="A127" s="5">
        <v>106</v>
      </c>
      <c r="B127" s="4"/>
      <c r="C127" s="4" t="s">
        <v>22</v>
      </c>
      <c r="D127" s="4"/>
      <c r="E127" s="3"/>
      <c r="F127" s="3"/>
      <c r="G127" s="3"/>
      <c r="H127" s="3"/>
      <c r="I127" s="3"/>
      <c r="J127" s="3"/>
    </row>
    <row r="128" spans="1:10" x14ac:dyDescent="0.15">
      <c r="A128" s="5">
        <v>107</v>
      </c>
      <c r="B128" s="4"/>
      <c r="C128" s="4"/>
      <c r="D128" s="4"/>
      <c r="E128" s="3"/>
      <c r="F128" s="3"/>
      <c r="G128" s="3"/>
      <c r="H128" s="3"/>
      <c r="I128" s="3"/>
      <c r="J128" s="3"/>
    </row>
    <row r="129" spans="1:10" x14ac:dyDescent="0.15">
      <c r="A129" s="5">
        <v>108</v>
      </c>
      <c r="B129" s="4"/>
      <c r="C129" s="4"/>
      <c r="D129" s="4"/>
      <c r="E129" s="3"/>
      <c r="F129" s="3"/>
      <c r="G129" s="3"/>
      <c r="H129" s="3"/>
      <c r="I129" s="3"/>
      <c r="J129" s="3"/>
    </row>
    <row r="130" spans="1:10" x14ac:dyDescent="0.15">
      <c r="A130" s="5">
        <v>109</v>
      </c>
      <c r="B130" s="4"/>
      <c r="C130" s="4"/>
      <c r="D130" s="4"/>
      <c r="E130" s="3"/>
      <c r="F130" s="3"/>
      <c r="G130" s="3"/>
      <c r="H130" s="3"/>
      <c r="I130" s="3"/>
      <c r="J130" s="3"/>
    </row>
    <row r="131" spans="1:10" x14ac:dyDescent="0.15">
      <c r="A131" s="5">
        <v>110</v>
      </c>
      <c r="B131" s="4"/>
      <c r="C131" s="4"/>
      <c r="D131" s="4"/>
      <c r="E131" s="3"/>
      <c r="F131" s="3"/>
      <c r="G131" s="3"/>
      <c r="H131" s="3"/>
      <c r="I131" s="3"/>
      <c r="J131" s="3"/>
    </row>
    <row r="132" spans="1:10" x14ac:dyDescent="0.15">
      <c r="A132" s="5">
        <v>111</v>
      </c>
      <c r="B132" s="4"/>
      <c r="C132" s="4"/>
      <c r="D132" s="4"/>
      <c r="E132" s="3"/>
      <c r="F132" s="3"/>
      <c r="G132" s="3"/>
      <c r="H132" s="3"/>
      <c r="I132" s="3"/>
      <c r="J132" s="3"/>
    </row>
    <row r="133" spans="1:10" x14ac:dyDescent="0.15">
      <c r="A133" s="5">
        <v>112</v>
      </c>
      <c r="B133" s="4"/>
      <c r="C133" s="4"/>
      <c r="D133" s="4"/>
      <c r="E133" s="3"/>
      <c r="F133" s="3"/>
      <c r="G133" s="3"/>
      <c r="H133" s="3"/>
      <c r="I133" s="3"/>
      <c r="J133" s="3"/>
    </row>
    <row r="134" spans="1:10" x14ac:dyDescent="0.15">
      <c r="A134" s="5">
        <v>113</v>
      </c>
      <c r="B134" s="4"/>
      <c r="C134" s="4"/>
      <c r="D134" s="4"/>
      <c r="E134" s="3"/>
      <c r="F134" s="3"/>
      <c r="G134" s="3"/>
      <c r="H134" s="3"/>
      <c r="I134" s="3"/>
      <c r="J134" s="3"/>
    </row>
    <row r="135" spans="1:10" x14ac:dyDescent="0.15">
      <c r="A135" s="5">
        <v>114</v>
      </c>
      <c r="B135" s="4"/>
      <c r="C135" s="4"/>
      <c r="D135" s="4"/>
      <c r="E135" s="3"/>
      <c r="F135" s="3"/>
      <c r="G135" s="3"/>
      <c r="H135" s="3"/>
      <c r="I135" s="3"/>
      <c r="J135" s="3"/>
    </row>
    <row r="136" spans="1:10" x14ac:dyDescent="0.15">
      <c r="A136" s="5">
        <v>115</v>
      </c>
      <c r="B136" s="4"/>
      <c r="C136" s="4"/>
      <c r="D136" s="4"/>
      <c r="E136" s="3"/>
      <c r="F136" s="3"/>
      <c r="G136" s="3"/>
      <c r="H136" s="3"/>
      <c r="I136" s="3"/>
      <c r="J136" s="3"/>
    </row>
    <row r="137" spans="1:10" x14ac:dyDescent="0.15">
      <c r="A137" s="5">
        <v>116</v>
      </c>
      <c r="B137" s="4"/>
      <c r="C137" s="4"/>
      <c r="D137" s="4"/>
      <c r="E137" s="3"/>
      <c r="F137" s="3"/>
      <c r="G137" s="3"/>
      <c r="H137" s="3"/>
      <c r="I137" s="3"/>
      <c r="J137" s="3"/>
    </row>
    <row r="138" spans="1:10" x14ac:dyDescent="0.15">
      <c r="A138" s="5">
        <v>117</v>
      </c>
      <c r="B138" s="4"/>
      <c r="C138" s="4"/>
      <c r="D138" s="4"/>
      <c r="E138" s="3"/>
      <c r="F138" s="3"/>
      <c r="G138" s="3"/>
      <c r="H138" s="3"/>
      <c r="I138" s="3"/>
      <c r="J138" s="3"/>
    </row>
    <row r="139" spans="1:10" x14ac:dyDescent="0.15">
      <c r="A139" s="5">
        <v>118</v>
      </c>
      <c r="B139" s="4"/>
      <c r="C139" s="4"/>
      <c r="D139" s="4"/>
      <c r="E139" s="3"/>
      <c r="F139" s="3"/>
      <c r="G139" s="3"/>
      <c r="H139" s="3"/>
      <c r="I139" s="3"/>
      <c r="J139" s="3"/>
    </row>
    <row r="140" spans="1:10" x14ac:dyDescent="0.15">
      <c r="A140" s="5">
        <v>119</v>
      </c>
      <c r="B140" s="4"/>
      <c r="C140" s="4"/>
      <c r="D140" s="4"/>
      <c r="E140" s="3"/>
      <c r="F140" s="3"/>
      <c r="G140" s="3"/>
      <c r="H140" s="3"/>
      <c r="I140" s="3"/>
      <c r="J140" s="3"/>
    </row>
    <row r="141" spans="1:10" x14ac:dyDescent="0.15">
      <c r="A141" s="5">
        <v>120</v>
      </c>
      <c r="B141" s="4"/>
      <c r="C141" s="4"/>
      <c r="D141" s="4"/>
      <c r="E141" s="3"/>
      <c r="F141" s="3"/>
      <c r="G141" s="3"/>
      <c r="H141" s="3"/>
      <c r="I141" s="3"/>
      <c r="J141" s="3"/>
    </row>
    <row r="142" spans="1:10" x14ac:dyDescent="0.15">
      <c r="A142" s="5">
        <v>121</v>
      </c>
      <c r="B142" s="4"/>
      <c r="C142" s="4"/>
      <c r="D142" s="4"/>
      <c r="E142" s="3"/>
      <c r="F142" s="3"/>
      <c r="G142" s="3"/>
      <c r="H142" s="3"/>
      <c r="I142" s="3"/>
      <c r="J142" s="3"/>
    </row>
    <row r="143" spans="1:10" x14ac:dyDescent="0.15">
      <c r="A143" s="5">
        <v>122</v>
      </c>
      <c r="B143" s="4"/>
      <c r="C143" s="4"/>
      <c r="D143" s="4"/>
      <c r="E143" s="3"/>
      <c r="F143" s="3"/>
      <c r="G143" s="3"/>
      <c r="H143" s="3"/>
      <c r="I143" s="3"/>
      <c r="J143" s="3"/>
    </row>
    <row r="144" spans="1:10" x14ac:dyDescent="0.15">
      <c r="A144" s="5">
        <v>123</v>
      </c>
      <c r="B144" s="4"/>
      <c r="C144" s="4"/>
      <c r="D144" s="4"/>
      <c r="E144" s="3"/>
      <c r="F144" s="3"/>
      <c r="G144" s="3"/>
      <c r="H144" s="3"/>
      <c r="I144" s="3"/>
      <c r="J144" s="3"/>
    </row>
    <row r="145" spans="1:10" x14ac:dyDescent="0.15">
      <c r="A145" s="5">
        <v>124</v>
      </c>
      <c r="B145" s="4"/>
      <c r="C145" s="4"/>
      <c r="D145" s="4"/>
      <c r="E145" s="3"/>
      <c r="F145" s="3"/>
      <c r="G145" s="3"/>
      <c r="H145" s="3"/>
      <c r="I145" s="3"/>
      <c r="J145" s="3"/>
    </row>
    <row r="146" spans="1:10" x14ac:dyDescent="0.15">
      <c r="A146" s="5">
        <v>125</v>
      </c>
      <c r="B146" s="4"/>
      <c r="C146" s="4"/>
      <c r="D146" s="4"/>
      <c r="E146" s="3"/>
      <c r="F146" s="3"/>
      <c r="G146" s="3"/>
      <c r="H146" s="3"/>
      <c r="I146" s="3"/>
      <c r="J146" s="3"/>
    </row>
    <row r="147" spans="1:10" x14ac:dyDescent="0.15">
      <c r="A147" s="5">
        <v>126</v>
      </c>
      <c r="B147" s="4"/>
      <c r="C147" s="4"/>
      <c r="D147" s="4"/>
      <c r="E147" s="3"/>
      <c r="F147" s="3"/>
      <c r="G147" s="3"/>
      <c r="H147" s="3"/>
      <c r="I147" s="3"/>
      <c r="J147" s="3"/>
    </row>
    <row r="148" spans="1:10" x14ac:dyDescent="0.15">
      <c r="A148" s="5">
        <v>127</v>
      </c>
      <c r="B148" s="4"/>
      <c r="C148" s="4"/>
      <c r="D148" s="4"/>
      <c r="E148" s="3"/>
      <c r="F148" s="3"/>
      <c r="G148" s="3"/>
      <c r="H148" s="3"/>
      <c r="I148" s="3"/>
      <c r="J148" s="3"/>
    </row>
    <row r="149" spans="1:10" x14ac:dyDescent="0.15">
      <c r="A149" s="5">
        <v>128</v>
      </c>
      <c r="B149" s="4"/>
      <c r="C149" s="4"/>
      <c r="D149" s="4"/>
      <c r="E149" s="3"/>
      <c r="F149" s="3"/>
      <c r="G149" s="3"/>
      <c r="H149" s="3"/>
      <c r="I149" s="3"/>
      <c r="J149" s="3"/>
    </row>
    <row r="150" spans="1:10" x14ac:dyDescent="0.15">
      <c r="A150" s="5">
        <v>129</v>
      </c>
      <c r="B150" s="4"/>
      <c r="C150" s="4"/>
      <c r="D150" s="4"/>
      <c r="E150" s="3"/>
      <c r="F150" s="3"/>
      <c r="G150" s="3"/>
      <c r="H150" s="3"/>
      <c r="I150" s="3"/>
      <c r="J150" s="3"/>
    </row>
    <row r="151" spans="1:10" x14ac:dyDescent="0.15">
      <c r="A151" s="5">
        <v>130</v>
      </c>
      <c r="B151" s="4"/>
      <c r="C151" s="4"/>
      <c r="D151" s="4"/>
      <c r="E151" s="3"/>
      <c r="F151" s="3"/>
      <c r="G151" s="3"/>
      <c r="H151" s="3"/>
      <c r="I151" s="3"/>
      <c r="J151" s="3"/>
    </row>
    <row r="152" spans="1:10" x14ac:dyDescent="0.15">
      <c r="A152" s="5">
        <v>131</v>
      </c>
      <c r="B152" s="4"/>
      <c r="C152" s="4"/>
      <c r="D152" s="4"/>
      <c r="E152" s="3"/>
      <c r="F152" s="3"/>
      <c r="G152" s="3"/>
      <c r="H152" s="3"/>
      <c r="I152" s="3"/>
      <c r="J152" s="3"/>
    </row>
    <row r="153" spans="1:10" x14ac:dyDescent="0.15">
      <c r="A153" s="5">
        <v>132</v>
      </c>
      <c r="B153" s="4"/>
      <c r="C153" s="4"/>
      <c r="D153" s="4"/>
      <c r="E153" s="3"/>
      <c r="F153" s="3"/>
      <c r="G153" s="3"/>
      <c r="H153" s="3"/>
      <c r="I153" s="3"/>
      <c r="J153" s="3"/>
    </row>
    <row r="154" spans="1:10" x14ac:dyDescent="0.15">
      <c r="A154" s="5">
        <v>133</v>
      </c>
      <c r="B154" s="4"/>
      <c r="C154" s="4"/>
      <c r="D154" s="4"/>
      <c r="E154" s="3"/>
      <c r="F154" s="3"/>
      <c r="G154" s="3"/>
      <c r="H154" s="3"/>
      <c r="I154" s="3"/>
      <c r="J154" s="3"/>
    </row>
    <row r="155" spans="1:10" x14ac:dyDescent="0.15">
      <c r="A155" s="5">
        <v>134</v>
      </c>
      <c r="B155" s="4"/>
      <c r="C155" s="4"/>
      <c r="D155" s="4"/>
      <c r="E155" s="3"/>
      <c r="F155" s="3"/>
      <c r="G155" s="3"/>
      <c r="H155" s="3"/>
      <c r="I155" s="3"/>
      <c r="J155" s="3"/>
    </row>
    <row r="156" spans="1:10" x14ac:dyDescent="0.15">
      <c r="A156" s="5">
        <v>135</v>
      </c>
      <c r="B156" s="4"/>
      <c r="C156" s="4"/>
      <c r="D156" s="4"/>
      <c r="E156" s="3"/>
      <c r="F156" s="3"/>
      <c r="G156" s="3"/>
      <c r="H156" s="3"/>
      <c r="I156" s="3"/>
      <c r="J156" s="3"/>
    </row>
    <row r="157" spans="1:10" x14ac:dyDescent="0.15">
      <c r="A157" s="5">
        <v>136</v>
      </c>
      <c r="B157" s="4"/>
      <c r="C157" s="4"/>
      <c r="D157" s="4"/>
      <c r="E157" s="3"/>
      <c r="F157" s="3"/>
      <c r="G157" s="3"/>
      <c r="H157" s="3"/>
      <c r="I157" s="3"/>
      <c r="J157" s="3"/>
    </row>
    <row r="158" spans="1:10" x14ac:dyDescent="0.15">
      <c r="A158" s="5">
        <v>137</v>
      </c>
      <c r="B158" s="4"/>
      <c r="C158" s="4"/>
      <c r="D158" s="4"/>
      <c r="E158" s="3"/>
      <c r="F158" s="3"/>
      <c r="G158" s="3"/>
      <c r="H158" s="3"/>
      <c r="I158" s="3"/>
      <c r="J158" s="3"/>
    </row>
    <row r="159" spans="1:10" x14ac:dyDescent="0.15">
      <c r="A159" s="5">
        <v>138</v>
      </c>
      <c r="B159" s="4"/>
      <c r="C159" s="4"/>
      <c r="D159" s="4"/>
      <c r="E159" s="3"/>
      <c r="F159" s="3"/>
      <c r="G159" s="3"/>
      <c r="H159" s="3"/>
      <c r="I159" s="3"/>
      <c r="J159" s="3"/>
    </row>
    <row r="160" spans="1:10" x14ac:dyDescent="0.15">
      <c r="A160" s="5">
        <v>139</v>
      </c>
      <c r="B160" s="4"/>
      <c r="C160" s="4"/>
      <c r="D160" s="4"/>
      <c r="E160" s="3"/>
      <c r="F160" s="3"/>
      <c r="G160" s="3"/>
      <c r="H160" s="3"/>
      <c r="I160" s="3"/>
      <c r="J160" s="3"/>
    </row>
    <row r="161" spans="1:10" x14ac:dyDescent="0.15">
      <c r="A161" s="5">
        <v>140</v>
      </c>
      <c r="B161" s="4"/>
      <c r="C161" s="4"/>
      <c r="D161" s="4"/>
      <c r="E161" s="3"/>
      <c r="F161" s="3"/>
      <c r="G161" s="3"/>
      <c r="H161" s="3"/>
      <c r="I161" s="3"/>
      <c r="J161" s="3"/>
    </row>
    <row r="162" spans="1:10" x14ac:dyDescent="0.15">
      <c r="A162" s="5">
        <v>141</v>
      </c>
      <c r="B162" s="4"/>
      <c r="C162" s="4"/>
      <c r="D162" s="4"/>
      <c r="E162" s="3"/>
      <c r="F162" s="3"/>
      <c r="G162" s="3"/>
      <c r="H162" s="3"/>
      <c r="I162" s="3"/>
      <c r="J162" s="3"/>
    </row>
    <row r="163" spans="1:10" x14ac:dyDescent="0.15">
      <c r="A163" s="5">
        <v>142</v>
      </c>
      <c r="B163" s="4"/>
      <c r="C163" s="4"/>
      <c r="D163" s="4"/>
      <c r="E163" s="3"/>
      <c r="F163" s="3"/>
      <c r="G163" s="3"/>
      <c r="H163" s="3"/>
      <c r="I163" s="3"/>
      <c r="J163" s="3"/>
    </row>
    <row r="164" spans="1:10" x14ac:dyDescent="0.15">
      <c r="A164" s="5">
        <v>143</v>
      </c>
      <c r="B164" s="4"/>
      <c r="C164" s="4"/>
      <c r="D164" s="4"/>
      <c r="E164" s="3"/>
      <c r="F164" s="3"/>
      <c r="G164" s="3"/>
      <c r="H164" s="3"/>
      <c r="I164" s="3"/>
      <c r="J164" s="3"/>
    </row>
    <row r="165" spans="1:10" x14ac:dyDescent="0.15">
      <c r="A165" s="5">
        <v>144</v>
      </c>
      <c r="B165" s="4"/>
      <c r="C165" s="4"/>
      <c r="D165" s="4"/>
      <c r="E165" s="3"/>
      <c r="F165" s="3"/>
      <c r="G165" s="3"/>
      <c r="H165" s="3"/>
      <c r="I165" s="3"/>
      <c r="J165" s="3"/>
    </row>
    <row r="166" spans="1:10" x14ac:dyDescent="0.15">
      <c r="A166" s="5">
        <v>145</v>
      </c>
      <c r="B166" s="4"/>
      <c r="C166" s="4"/>
      <c r="D166" s="4"/>
      <c r="E166" s="3"/>
      <c r="F166" s="3"/>
      <c r="G166" s="3"/>
      <c r="H166" s="3"/>
      <c r="I166" s="3"/>
      <c r="J166" s="3"/>
    </row>
    <row r="167" spans="1:10" x14ac:dyDescent="0.15">
      <c r="A167" s="5">
        <v>146</v>
      </c>
      <c r="B167" s="4"/>
      <c r="C167" s="4"/>
      <c r="D167" s="4"/>
      <c r="E167" s="3"/>
      <c r="F167" s="3"/>
      <c r="G167" s="3"/>
      <c r="H167" s="3"/>
      <c r="I167" s="3"/>
      <c r="J167" s="3"/>
    </row>
    <row r="168" spans="1:10" x14ac:dyDescent="0.15">
      <c r="A168" s="5">
        <v>147</v>
      </c>
      <c r="B168" s="4"/>
      <c r="C168" s="4"/>
      <c r="D168" s="4"/>
      <c r="E168" s="3"/>
      <c r="F168" s="3"/>
      <c r="G168" s="3"/>
      <c r="H168" s="3"/>
      <c r="I168" s="3"/>
      <c r="J168" s="3"/>
    </row>
    <row r="169" spans="1:10" x14ac:dyDescent="0.15">
      <c r="A169" s="5">
        <v>148</v>
      </c>
      <c r="B169" s="4"/>
      <c r="C169" s="4"/>
      <c r="D169" s="4"/>
      <c r="E169" s="3"/>
      <c r="F169" s="3"/>
      <c r="G169" s="3"/>
      <c r="H169" s="3"/>
      <c r="I169" s="3"/>
      <c r="J169" s="3"/>
    </row>
    <row r="170" spans="1:10" x14ac:dyDescent="0.15">
      <c r="A170" s="5">
        <v>149</v>
      </c>
      <c r="B170" s="4"/>
      <c r="C170" s="4"/>
      <c r="D170" s="4"/>
      <c r="E170" s="3"/>
      <c r="F170" s="3"/>
      <c r="G170" s="3"/>
      <c r="H170" s="3"/>
      <c r="I170" s="3"/>
      <c r="J170" s="3"/>
    </row>
    <row r="171" spans="1:10" x14ac:dyDescent="0.15">
      <c r="A171" s="5">
        <v>150</v>
      </c>
      <c r="B171" s="4"/>
      <c r="C171" s="4"/>
      <c r="D171" s="4"/>
      <c r="E171" s="3"/>
      <c r="F171" s="3"/>
      <c r="G171" s="3"/>
      <c r="H171" s="3"/>
      <c r="I171" s="3"/>
      <c r="J171" s="3"/>
    </row>
    <row r="174" spans="1:10" ht="13.5" customHeight="1" x14ac:dyDescent="0.15">
      <c r="A174" s="54" t="s">
        <v>3</v>
      </c>
      <c r="B174" s="55"/>
      <c r="C174" s="55"/>
      <c r="D174" s="55"/>
      <c r="E174" s="55"/>
      <c r="F174" s="55"/>
      <c r="G174" s="55"/>
      <c r="H174" s="55"/>
      <c r="I174" s="55"/>
      <c r="J174" s="56"/>
    </row>
    <row r="175" spans="1:10" ht="14.25" customHeight="1" x14ac:dyDescent="0.15">
      <c r="A175" s="57"/>
      <c r="B175" s="58"/>
      <c r="C175" s="58"/>
      <c r="D175" s="58"/>
      <c r="E175" s="58"/>
      <c r="F175" s="58"/>
      <c r="G175" s="58"/>
      <c r="H175" s="58"/>
      <c r="I175" s="58"/>
      <c r="J175" s="59"/>
    </row>
    <row r="176" spans="1:10" ht="14.25" customHeight="1" x14ac:dyDescent="0.15">
      <c r="A176" s="57"/>
      <c r="B176" s="58"/>
      <c r="C176" s="58"/>
      <c r="D176" s="58"/>
      <c r="E176" s="58"/>
      <c r="F176" s="58"/>
      <c r="G176" s="58"/>
      <c r="H176" s="58"/>
      <c r="I176" s="58"/>
      <c r="J176" s="59"/>
    </row>
    <row r="177" spans="1:10" ht="14.25" customHeight="1" x14ac:dyDescent="0.15">
      <c r="A177" s="57"/>
      <c r="B177" s="58"/>
      <c r="C177" s="58"/>
      <c r="D177" s="58"/>
      <c r="E177" s="58"/>
      <c r="F177" s="58"/>
      <c r="G177" s="58"/>
      <c r="H177" s="58"/>
      <c r="I177" s="58"/>
      <c r="J177" s="59"/>
    </row>
    <row r="178" spans="1:10" ht="14.25" customHeight="1" x14ac:dyDescent="0.15">
      <c r="A178" s="57"/>
      <c r="B178" s="58"/>
      <c r="C178" s="58"/>
      <c r="D178" s="58"/>
      <c r="E178" s="58"/>
      <c r="F178" s="58"/>
      <c r="G178" s="58"/>
      <c r="H178" s="58"/>
      <c r="I178" s="58"/>
      <c r="J178" s="59"/>
    </row>
    <row r="179" spans="1:10" ht="14.25" customHeight="1" x14ac:dyDescent="0.15">
      <c r="A179" s="57"/>
      <c r="B179" s="58"/>
      <c r="C179" s="58"/>
      <c r="D179" s="58"/>
      <c r="E179" s="58"/>
      <c r="F179" s="58"/>
      <c r="G179" s="58"/>
      <c r="H179" s="58"/>
      <c r="I179" s="58"/>
      <c r="J179" s="59"/>
    </row>
    <row r="180" spans="1:10" ht="14.25" customHeight="1" x14ac:dyDescent="0.15">
      <c r="A180" s="57"/>
      <c r="B180" s="58"/>
      <c r="C180" s="58"/>
      <c r="D180" s="58"/>
      <c r="E180" s="58"/>
      <c r="F180" s="58"/>
      <c r="G180" s="58"/>
      <c r="H180" s="58"/>
      <c r="I180" s="58"/>
      <c r="J180" s="59"/>
    </row>
    <row r="181" spans="1:10" ht="14.25" customHeight="1" x14ac:dyDescent="0.15">
      <c r="A181" s="57"/>
      <c r="B181" s="58"/>
      <c r="C181" s="58"/>
      <c r="D181" s="58"/>
      <c r="E181" s="58"/>
      <c r="F181" s="58"/>
      <c r="G181" s="58"/>
      <c r="H181" s="58"/>
      <c r="I181" s="58"/>
      <c r="J181" s="59"/>
    </row>
    <row r="182" spans="1:10" ht="14.25" customHeight="1" x14ac:dyDescent="0.15">
      <c r="A182" s="57"/>
      <c r="B182" s="58"/>
      <c r="C182" s="58"/>
      <c r="D182" s="58"/>
      <c r="E182" s="58"/>
      <c r="F182" s="58"/>
      <c r="G182" s="58"/>
      <c r="H182" s="58"/>
      <c r="I182" s="58"/>
      <c r="J182" s="59"/>
    </row>
    <row r="183" spans="1:10" ht="14.25" customHeight="1" x14ac:dyDescent="0.15">
      <c r="A183" s="57"/>
      <c r="B183" s="58"/>
      <c r="C183" s="58"/>
      <c r="D183" s="58"/>
      <c r="E183" s="58"/>
      <c r="F183" s="58"/>
      <c r="G183" s="58"/>
      <c r="H183" s="58"/>
      <c r="I183" s="58"/>
      <c r="J183" s="59"/>
    </row>
    <row r="184" spans="1:10" ht="14.25" customHeight="1" x14ac:dyDescent="0.15">
      <c r="A184" s="57"/>
      <c r="B184" s="58"/>
      <c r="C184" s="58"/>
      <c r="D184" s="58"/>
      <c r="E184" s="58"/>
      <c r="F184" s="58"/>
      <c r="G184" s="58"/>
      <c r="H184" s="58"/>
      <c r="I184" s="58"/>
      <c r="J184" s="59"/>
    </row>
    <row r="185" spans="1:10" ht="14.25" customHeight="1" x14ac:dyDescent="0.15">
      <c r="A185" s="57"/>
      <c r="B185" s="58"/>
      <c r="C185" s="58"/>
      <c r="D185" s="58"/>
      <c r="E185" s="58"/>
      <c r="F185" s="58"/>
      <c r="G185" s="58"/>
      <c r="H185" s="58"/>
      <c r="I185" s="58"/>
      <c r="J185" s="59"/>
    </row>
    <row r="186" spans="1:10" ht="14.25" customHeight="1" x14ac:dyDescent="0.15">
      <c r="A186" s="60"/>
      <c r="B186" s="61"/>
      <c r="C186" s="61"/>
      <c r="D186" s="61"/>
      <c r="E186" s="61"/>
      <c r="F186" s="61"/>
      <c r="G186" s="61"/>
      <c r="H186" s="61"/>
      <c r="I186" s="61"/>
      <c r="J186" s="62"/>
    </row>
    <row r="187" spans="1:10" ht="13.5" customHeight="1" x14ac:dyDescent="0.15">
      <c r="A187" s="54" t="s">
        <v>4</v>
      </c>
      <c r="B187" s="55"/>
      <c r="C187" s="55"/>
      <c r="D187" s="55"/>
      <c r="E187" s="55"/>
      <c r="F187" s="55"/>
      <c r="G187" s="55"/>
      <c r="H187" s="55"/>
      <c r="I187" s="55"/>
      <c r="J187" s="56"/>
    </row>
    <row r="188" spans="1:10" ht="14.25" customHeight="1" x14ac:dyDescent="0.15">
      <c r="A188" s="57"/>
      <c r="B188" s="58"/>
      <c r="C188" s="58"/>
      <c r="D188" s="58"/>
      <c r="E188" s="58"/>
      <c r="F188" s="58"/>
      <c r="G188" s="58"/>
      <c r="H188" s="58"/>
      <c r="I188" s="58"/>
      <c r="J188" s="59"/>
    </row>
    <row r="189" spans="1:10" ht="14.25" customHeight="1" x14ac:dyDescent="0.15">
      <c r="A189" s="57"/>
      <c r="B189" s="58"/>
      <c r="C189" s="58"/>
      <c r="D189" s="58"/>
      <c r="E189" s="58"/>
      <c r="F189" s="58"/>
      <c r="G189" s="58"/>
      <c r="H189" s="58"/>
      <c r="I189" s="58"/>
      <c r="J189" s="59"/>
    </row>
    <row r="190" spans="1:10" ht="14.25" customHeight="1" x14ac:dyDescent="0.15">
      <c r="A190" s="57"/>
      <c r="B190" s="58"/>
      <c r="C190" s="58"/>
      <c r="D190" s="58"/>
      <c r="E190" s="58"/>
      <c r="F190" s="58"/>
      <c r="G190" s="58"/>
      <c r="H190" s="58"/>
      <c r="I190" s="58"/>
      <c r="J190" s="59"/>
    </row>
    <row r="191" spans="1:10" ht="14.25" customHeight="1" x14ac:dyDescent="0.15">
      <c r="A191" s="57"/>
      <c r="B191" s="58"/>
      <c r="C191" s="58"/>
      <c r="D191" s="58"/>
      <c r="E191" s="58"/>
      <c r="F191" s="58"/>
      <c r="G191" s="58"/>
      <c r="H191" s="58"/>
      <c r="I191" s="58"/>
      <c r="J191" s="59"/>
    </row>
    <row r="192" spans="1:10" ht="14.25" customHeight="1" x14ac:dyDescent="0.15">
      <c r="A192" s="57"/>
      <c r="B192" s="58"/>
      <c r="C192" s="58"/>
      <c r="D192" s="58"/>
      <c r="E192" s="58"/>
      <c r="F192" s="58"/>
      <c r="G192" s="58"/>
      <c r="H192" s="58"/>
      <c r="I192" s="58"/>
      <c r="J192" s="59"/>
    </row>
    <row r="193" spans="1:10" ht="14.25" customHeight="1" x14ac:dyDescent="0.15">
      <c r="A193" s="57"/>
      <c r="B193" s="58"/>
      <c r="C193" s="58"/>
      <c r="D193" s="58"/>
      <c r="E193" s="58"/>
      <c r="F193" s="58"/>
      <c r="G193" s="58"/>
      <c r="H193" s="58"/>
      <c r="I193" s="58"/>
      <c r="J193" s="59"/>
    </row>
    <row r="194" spans="1:10" ht="14.25" customHeight="1" x14ac:dyDescent="0.15">
      <c r="A194" s="57"/>
      <c r="B194" s="58"/>
      <c r="C194" s="58"/>
      <c r="D194" s="58"/>
      <c r="E194" s="58"/>
      <c r="F194" s="58"/>
      <c r="G194" s="58"/>
      <c r="H194" s="58"/>
      <c r="I194" s="58"/>
      <c r="J194" s="59"/>
    </row>
    <row r="195" spans="1:10" ht="14.25" customHeight="1" x14ac:dyDescent="0.15">
      <c r="A195" s="57"/>
      <c r="B195" s="58"/>
      <c r="C195" s="58"/>
      <c r="D195" s="58"/>
      <c r="E195" s="58"/>
      <c r="F195" s="58"/>
      <c r="G195" s="58"/>
      <c r="H195" s="58"/>
      <c r="I195" s="58"/>
      <c r="J195" s="59"/>
    </row>
    <row r="196" spans="1:10" ht="14.25" customHeight="1" x14ac:dyDescent="0.15">
      <c r="A196" s="57"/>
      <c r="B196" s="58"/>
      <c r="C196" s="58"/>
      <c r="D196" s="58"/>
      <c r="E196" s="58"/>
      <c r="F196" s="58"/>
      <c r="G196" s="58"/>
      <c r="H196" s="58"/>
      <c r="I196" s="58"/>
      <c r="J196" s="59"/>
    </row>
    <row r="197" spans="1:10" ht="14.25" customHeight="1" x14ac:dyDescent="0.15">
      <c r="A197" s="57"/>
      <c r="B197" s="58"/>
      <c r="C197" s="58"/>
      <c r="D197" s="58"/>
      <c r="E197" s="58"/>
      <c r="F197" s="58"/>
      <c r="G197" s="58"/>
      <c r="H197" s="58"/>
      <c r="I197" s="58"/>
      <c r="J197" s="59"/>
    </row>
    <row r="198" spans="1:10" ht="14.25" customHeight="1" x14ac:dyDescent="0.15">
      <c r="A198" s="57"/>
      <c r="B198" s="58"/>
      <c r="C198" s="58"/>
      <c r="D198" s="58"/>
      <c r="E198" s="58"/>
      <c r="F198" s="58"/>
      <c r="G198" s="58"/>
      <c r="H198" s="58"/>
      <c r="I198" s="58"/>
      <c r="J198" s="59"/>
    </row>
    <row r="199" spans="1:10" ht="14.25" customHeight="1" x14ac:dyDescent="0.15">
      <c r="A199" s="57"/>
      <c r="B199" s="58"/>
      <c r="C199" s="58"/>
      <c r="D199" s="58"/>
      <c r="E199" s="58"/>
      <c r="F199" s="58"/>
      <c r="G199" s="58"/>
      <c r="H199" s="58"/>
      <c r="I199" s="58"/>
      <c r="J199" s="59"/>
    </row>
    <row r="200" spans="1:10" ht="14.25" customHeight="1" x14ac:dyDescent="0.15">
      <c r="A200" s="60"/>
      <c r="B200" s="61"/>
      <c r="C200" s="61"/>
      <c r="D200" s="61"/>
      <c r="E200" s="61"/>
      <c r="F200" s="61"/>
      <c r="G200" s="61"/>
      <c r="H200" s="61"/>
      <c r="I200" s="61"/>
      <c r="J200" s="62"/>
    </row>
    <row r="201" spans="1:10" x14ac:dyDescent="0.15">
      <c r="A201" s="38"/>
      <c r="B201" s="38"/>
      <c r="C201" s="38"/>
      <c r="D201" s="38"/>
      <c r="E201" s="10"/>
      <c r="F201" s="10"/>
      <c r="G201" s="38"/>
      <c r="H201" s="38"/>
      <c r="I201" s="38"/>
    </row>
    <row r="202" spans="1:10" x14ac:dyDescent="0.15">
      <c r="A202" s="52" t="s">
        <v>39</v>
      </c>
      <c r="B202" s="52"/>
      <c r="C202" s="39"/>
      <c r="D202" s="10"/>
      <c r="E202" s="15" t="s">
        <v>43</v>
      </c>
      <c r="F202" s="15"/>
      <c r="G202" s="53"/>
      <c r="H202" s="53"/>
      <c r="I202" s="53"/>
    </row>
    <row r="203" spans="1:10" x14ac:dyDescent="0.15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10" x14ac:dyDescent="0.15">
      <c r="A204" s="52" t="s">
        <v>40</v>
      </c>
      <c r="B204" s="52"/>
      <c r="C204" s="39"/>
      <c r="D204" s="10"/>
      <c r="E204" s="15" t="s">
        <v>44</v>
      </c>
      <c r="F204" s="15"/>
      <c r="G204" s="53"/>
      <c r="H204" s="53"/>
      <c r="I204" s="53"/>
    </row>
    <row r="205" spans="1:10" x14ac:dyDescent="0.15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10" x14ac:dyDescent="0.15">
      <c r="A206" s="52" t="s">
        <v>41</v>
      </c>
      <c r="B206" s="52"/>
      <c r="C206" s="39"/>
      <c r="D206" s="10"/>
      <c r="E206" s="15" t="s">
        <v>45</v>
      </c>
      <c r="F206" s="15"/>
      <c r="G206" s="53"/>
      <c r="H206" s="53"/>
      <c r="I206" s="53"/>
    </row>
    <row r="207" spans="1:10" x14ac:dyDescent="0.15">
      <c r="A207" s="15"/>
      <c r="B207" s="15"/>
      <c r="C207" s="10"/>
      <c r="D207" s="10"/>
      <c r="E207" s="15"/>
      <c r="F207" s="15"/>
      <c r="G207" s="10"/>
      <c r="H207" s="10"/>
      <c r="I207" s="10"/>
    </row>
    <row r="208" spans="1:10" x14ac:dyDescent="0.15">
      <c r="A208" s="15"/>
      <c r="B208" s="15"/>
      <c r="C208" s="10"/>
      <c r="D208" s="10"/>
      <c r="E208" s="15"/>
      <c r="F208" s="15"/>
      <c r="G208" s="10"/>
      <c r="H208" s="10"/>
      <c r="I208" s="10"/>
    </row>
    <row r="209" spans="1:9" x14ac:dyDescent="0.15">
      <c r="A209" s="15"/>
      <c r="B209" s="15"/>
      <c r="C209" s="10"/>
      <c r="D209" s="10"/>
      <c r="E209" s="15"/>
      <c r="F209" s="15"/>
      <c r="G209" s="10"/>
      <c r="H209" s="10"/>
      <c r="I209" s="10"/>
    </row>
    <row r="210" spans="1:9" x14ac:dyDescent="0.15">
      <c r="A210" s="15"/>
      <c r="B210" s="15"/>
      <c r="C210" s="10"/>
      <c r="D210" s="10"/>
      <c r="E210" s="15"/>
      <c r="F210" s="15"/>
      <c r="G210" s="10"/>
      <c r="H210" s="10"/>
      <c r="I210" s="10"/>
    </row>
    <row r="211" spans="1:9" x14ac:dyDescent="0.15">
      <c r="A211" s="15"/>
      <c r="B211" s="15"/>
      <c r="C211" s="10"/>
      <c r="D211" s="10"/>
      <c r="E211" s="15"/>
      <c r="F211" s="15"/>
      <c r="G211" s="10"/>
      <c r="H211" s="10"/>
      <c r="I211" s="10"/>
    </row>
    <row r="212" spans="1:9" x14ac:dyDescent="0.15">
      <c r="A212" s="15"/>
      <c r="B212" s="15"/>
      <c r="C212" s="10"/>
      <c r="D212" s="10"/>
      <c r="E212" s="15"/>
      <c r="F212" s="15"/>
      <c r="G212" s="10"/>
      <c r="H212" s="10"/>
      <c r="I212" s="10"/>
    </row>
    <row r="213" spans="1:9" x14ac:dyDescent="0.15">
      <c r="A213" s="15"/>
      <c r="B213" s="15"/>
      <c r="C213" s="10"/>
      <c r="D213" s="10"/>
      <c r="E213" s="15"/>
      <c r="F213" s="15"/>
      <c r="G213" s="10"/>
      <c r="H213" s="10"/>
      <c r="I213" s="10"/>
    </row>
    <row r="214" spans="1:9" x14ac:dyDescent="0.15">
      <c r="A214" s="15"/>
      <c r="B214" s="15"/>
      <c r="C214" s="10"/>
      <c r="D214" s="10"/>
      <c r="E214" s="15"/>
      <c r="F214" s="15"/>
      <c r="G214" s="10"/>
      <c r="H214" s="10"/>
      <c r="I214" s="10"/>
    </row>
    <row r="215" spans="1:9" x14ac:dyDescent="0.15">
      <c r="A215" s="15"/>
      <c r="B215" s="15"/>
      <c r="C215" s="10"/>
      <c r="D215" s="10"/>
      <c r="E215" s="15"/>
      <c r="F215" s="15"/>
      <c r="G215" s="10"/>
      <c r="H215" s="10"/>
      <c r="I215" s="10"/>
    </row>
    <row r="216" spans="1:9" x14ac:dyDescent="0.15">
      <c r="A216" s="15"/>
      <c r="B216" s="15"/>
      <c r="C216" s="10"/>
      <c r="D216" s="10"/>
      <c r="E216" s="15"/>
      <c r="F216" s="15"/>
      <c r="G216" s="10"/>
      <c r="H216" s="10"/>
      <c r="I216" s="10"/>
    </row>
    <row r="217" spans="1:9" x14ac:dyDescent="0.15">
      <c r="A217" s="15"/>
      <c r="B217" s="15"/>
      <c r="C217" s="10"/>
      <c r="D217" s="10"/>
      <c r="E217" s="15"/>
      <c r="F217" s="15"/>
      <c r="G217" s="10"/>
      <c r="H217" s="10"/>
      <c r="I217" s="10"/>
    </row>
    <row r="218" spans="1:9" x14ac:dyDescent="0.15">
      <c r="A218" s="15"/>
      <c r="B218" s="15"/>
      <c r="C218" s="10"/>
      <c r="D218" s="10"/>
      <c r="E218" s="15"/>
      <c r="F218" s="15"/>
      <c r="G218" s="10"/>
      <c r="H218" s="10"/>
      <c r="I218" s="10"/>
    </row>
    <row r="219" spans="1:9" x14ac:dyDescent="0.15">
      <c r="A219" s="15"/>
      <c r="B219" s="15"/>
      <c r="C219" s="10"/>
      <c r="D219" s="10"/>
      <c r="E219" s="15"/>
      <c r="F219" s="15"/>
      <c r="G219" s="10"/>
      <c r="H219" s="10"/>
      <c r="I219" s="10"/>
    </row>
    <row r="220" spans="1:9" x14ac:dyDescent="0.15">
      <c r="A220" s="15"/>
      <c r="B220" s="15"/>
      <c r="C220" s="10"/>
      <c r="D220" s="10"/>
      <c r="E220" s="15"/>
      <c r="F220" s="15"/>
      <c r="G220" s="10"/>
      <c r="H220" s="10"/>
      <c r="I220" s="10"/>
    </row>
    <row r="221" spans="1:9" x14ac:dyDescent="0.15">
      <c r="A221" s="15"/>
      <c r="B221" s="15"/>
      <c r="C221" s="10"/>
      <c r="D221" s="10"/>
      <c r="E221" s="15"/>
      <c r="F221" s="15"/>
      <c r="G221" s="10"/>
      <c r="H221" s="10"/>
      <c r="I221" s="10"/>
    </row>
    <row r="222" spans="1:9" x14ac:dyDescent="0.15">
      <c r="A222" s="15"/>
      <c r="B222" s="15"/>
      <c r="C222" s="10"/>
      <c r="D222" s="10"/>
      <c r="E222" s="15"/>
      <c r="F222" s="15"/>
      <c r="G222" s="10"/>
      <c r="H222" s="10"/>
      <c r="I222" s="10"/>
    </row>
    <row r="223" spans="1:9" x14ac:dyDescent="0.15">
      <c r="A223" s="15"/>
      <c r="B223" s="15"/>
      <c r="C223" s="10"/>
      <c r="D223" s="10"/>
      <c r="E223" s="15"/>
      <c r="F223" s="15"/>
      <c r="G223" s="10"/>
      <c r="H223" s="10"/>
      <c r="I223" s="10"/>
    </row>
    <row r="224" spans="1:9" x14ac:dyDescent="0.15">
      <c r="A224" s="15"/>
      <c r="B224" s="15"/>
      <c r="C224" s="10"/>
      <c r="D224" s="10"/>
      <c r="E224" s="15"/>
      <c r="F224" s="15"/>
      <c r="G224" s="10"/>
      <c r="H224" s="10"/>
      <c r="I224" s="10"/>
    </row>
    <row r="225" spans="1:9" x14ac:dyDescent="0.15">
      <c r="A225" s="15"/>
      <c r="B225" s="15"/>
      <c r="C225" s="10"/>
      <c r="D225" s="10"/>
      <c r="E225" s="15"/>
      <c r="F225" s="15"/>
      <c r="G225" s="10"/>
      <c r="H225" s="10"/>
      <c r="I225" s="10"/>
    </row>
    <row r="226" spans="1:9" x14ac:dyDescent="0.15">
      <c r="A226" s="15"/>
      <c r="B226" s="15"/>
      <c r="C226" s="10"/>
      <c r="D226" s="10"/>
      <c r="E226" s="15"/>
      <c r="F226" s="15"/>
      <c r="G226" s="10"/>
      <c r="H226" s="10"/>
      <c r="I226" s="10"/>
    </row>
    <row r="227" spans="1:9" x14ac:dyDescent="0.15">
      <c r="A227" s="15"/>
      <c r="B227" s="15"/>
      <c r="C227" s="10"/>
      <c r="D227" s="10"/>
      <c r="E227" s="15"/>
      <c r="F227" s="15"/>
      <c r="G227" s="10"/>
      <c r="H227" s="10"/>
      <c r="I227" s="10"/>
    </row>
    <row r="228" spans="1:9" x14ac:dyDescent="0.15">
      <c r="A228" s="15"/>
      <c r="B228" s="15"/>
      <c r="C228" s="10"/>
      <c r="D228" s="10"/>
      <c r="E228" s="15"/>
      <c r="F228" s="15"/>
      <c r="G228" s="10"/>
      <c r="H228" s="10"/>
      <c r="I228" s="10"/>
    </row>
    <row r="229" spans="1:9" x14ac:dyDescent="0.15">
      <c r="A229" s="15"/>
      <c r="B229" s="15"/>
      <c r="C229" s="10"/>
      <c r="D229" s="10"/>
      <c r="E229" s="15"/>
      <c r="F229" s="15"/>
      <c r="G229" s="10"/>
      <c r="H229" s="10"/>
      <c r="I229" s="10"/>
    </row>
    <row r="230" spans="1:9" x14ac:dyDescent="0.15">
      <c r="A230" s="15"/>
      <c r="B230" s="15"/>
      <c r="C230" s="10"/>
      <c r="D230" s="10"/>
      <c r="E230" s="15"/>
      <c r="F230" s="15"/>
      <c r="G230" s="10"/>
      <c r="H230" s="10"/>
      <c r="I230" s="10"/>
    </row>
    <row r="231" spans="1:9" x14ac:dyDescent="0.15">
      <c r="A231" s="15"/>
      <c r="B231" s="15"/>
      <c r="C231" s="10"/>
      <c r="D231" s="10"/>
      <c r="E231" s="15"/>
      <c r="F231" s="15"/>
      <c r="G231" s="10"/>
      <c r="H231" s="10"/>
      <c r="I231" s="10"/>
    </row>
    <row r="232" spans="1:9" x14ac:dyDescent="0.15">
      <c r="A232" s="15"/>
      <c r="B232" s="15"/>
      <c r="C232" s="10"/>
      <c r="D232" s="10"/>
      <c r="E232" s="15"/>
      <c r="F232" s="15"/>
      <c r="G232" s="10"/>
      <c r="H232" s="10"/>
      <c r="I232" s="10"/>
    </row>
    <row r="233" spans="1:9" x14ac:dyDescent="0.15">
      <c r="A233" s="15"/>
      <c r="B233" s="15"/>
      <c r="C233" s="10"/>
      <c r="D233" s="10"/>
      <c r="E233" s="15"/>
      <c r="F233" s="15"/>
      <c r="G233" s="10"/>
      <c r="H233" s="10"/>
      <c r="I233" s="10"/>
    </row>
    <row r="234" spans="1:9" x14ac:dyDescent="0.15">
      <c r="A234" s="15"/>
      <c r="B234" s="15"/>
      <c r="C234" s="10"/>
      <c r="D234" s="10"/>
      <c r="E234" s="15"/>
      <c r="F234" s="15"/>
      <c r="G234" s="10"/>
      <c r="H234" s="10"/>
      <c r="I234" s="10"/>
    </row>
    <row r="235" spans="1:9" x14ac:dyDescent="0.15">
      <c r="A235" s="15"/>
      <c r="B235" s="15"/>
      <c r="C235" s="10"/>
      <c r="D235" s="10"/>
      <c r="E235" s="15"/>
      <c r="F235" s="15"/>
      <c r="G235" s="10"/>
      <c r="H235" s="10"/>
      <c r="I235" s="10"/>
    </row>
    <row r="236" spans="1:9" x14ac:dyDescent="0.15">
      <c r="A236" s="15"/>
      <c r="B236" s="15"/>
      <c r="C236" s="10"/>
      <c r="D236" s="10"/>
      <c r="E236" s="15"/>
      <c r="F236" s="15"/>
      <c r="G236" s="10"/>
      <c r="H236" s="10"/>
      <c r="I236" s="10"/>
    </row>
    <row r="237" spans="1:9" x14ac:dyDescent="0.15">
      <c r="A237" s="15"/>
      <c r="B237" s="15"/>
      <c r="C237" s="10"/>
      <c r="D237" s="10"/>
      <c r="E237" s="15"/>
      <c r="F237" s="15"/>
      <c r="G237" s="10"/>
      <c r="H237" s="10"/>
      <c r="I237" s="10"/>
    </row>
    <row r="238" spans="1:9" x14ac:dyDescent="0.15">
      <c r="A238" s="15"/>
      <c r="B238" s="15"/>
      <c r="C238" s="10"/>
      <c r="D238" s="10"/>
      <c r="E238" s="15"/>
      <c r="F238" s="15"/>
      <c r="G238" s="10"/>
      <c r="H238" s="10"/>
      <c r="I238" s="10"/>
    </row>
    <row r="239" spans="1:9" x14ac:dyDescent="0.15">
      <c r="A239" s="15"/>
      <c r="B239" s="15"/>
      <c r="C239" s="10"/>
      <c r="D239" s="10"/>
      <c r="E239" s="15"/>
      <c r="F239" s="15"/>
      <c r="G239" s="10"/>
      <c r="H239" s="10"/>
      <c r="I239" s="10"/>
    </row>
    <row r="240" spans="1:9" x14ac:dyDescent="0.15">
      <c r="A240" s="37"/>
      <c r="B240" s="37"/>
      <c r="C240" s="37"/>
      <c r="D240" s="37"/>
      <c r="E240" s="37"/>
      <c r="F240" s="37"/>
      <c r="G240" s="15"/>
      <c r="H240" s="15"/>
    </row>
    <row r="241" spans="1:8" x14ac:dyDescent="0.15">
      <c r="A241" s="10"/>
      <c r="B241" s="10"/>
      <c r="C241" s="10"/>
      <c r="D241" s="10"/>
      <c r="E241" s="10"/>
      <c r="F241" s="10"/>
      <c r="G241" s="10"/>
      <c r="H241" s="10"/>
    </row>
    <row r="242" spans="1:8" x14ac:dyDescent="0.15">
      <c r="A242" s="49"/>
      <c r="B242" s="50"/>
      <c r="C242" s="50"/>
    </row>
    <row r="244" spans="1:8" x14ac:dyDescent="0.15">
      <c r="A244" s="49"/>
      <c r="B244" s="50"/>
    </row>
    <row r="245" spans="1:8" x14ac:dyDescent="0.15">
      <c r="A245" s="49"/>
      <c r="B245" s="50"/>
    </row>
    <row r="246" spans="1:8" x14ac:dyDescent="0.15">
      <c r="A246" s="49"/>
      <c r="B246" s="50"/>
    </row>
    <row r="247" spans="1:8" x14ac:dyDescent="0.15">
      <c r="A247" s="49"/>
      <c r="B247" s="50"/>
    </row>
    <row r="248" spans="1:8" x14ac:dyDescent="0.15">
      <c r="A248" s="49"/>
      <c r="B248" s="50"/>
    </row>
    <row r="249" spans="1:8" x14ac:dyDescent="0.15">
      <c r="A249" s="49"/>
      <c r="B249" s="50"/>
    </row>
    <row r="251" spans="1:8" x14ac:dyDescent="0.15">
      <c r="A251" s="49"/>
      <c r="B251" s="50"/>
      <c r="C251" s="50"/>
    </row>
    <row r="253" spans="1:8" x14ac:dyDescent="0.15">
      <c r="A253" s="49"/>
      <c r="B253" s="50"/>
    </row>
    <row r="254" spans="1:8" x14ac:dyDescent="0.15">
      <c r="A254" s="49"/>
      <c r="B254" s="50"/>
    </row>
    <row r="255" spans="1:8" x14ac:dyDescent="0.15">
      <c r="A255" s="49"/>
      <c r="B255" s="50"/>
    </row>
    <row r="256" spans="1:8" x14ac:dyDescent="0.15">
      <c r="A256" s="49"/>
      <c r="B256" s="50"/>
    </row>
    <row r="257" spans="1:3" x14ac:dyDescent="0.15">
      <c r="A257" s="49"/>
      <c r="B257" s="50"/>
    </row>
    <row r="259" spans="1:3" x14ac:dyDescent="0.15">
      <c r="A259" s="49"/>
      <c r="B259" s="50"/>
      <c r="C259" s="50"/>
    </row>
    <row r="261" spans="1:3" x14ac:dyDescent="0.15">
      <c r="A261" s="49"/>
      <c r="B261" s="49"/>
    </row>
    <row r="262" spans="1:3" x14ac:dyDescent="0.15">
      <c r="A262" s="49"/>
      <c r="B262" s="49"/>
    </row>
    <row r="263" spans="1:3" x14ac:dyDescent="0.15">
      <c r="A263" s="49"/>
      <c r="B263" s="49"/>
    </row>
    <row r="264" spans="1:3" x14ac:dyDescent="0.15">
      <c r="A264" s="49"/>
      <c r="B264" s="49"/>
    </row>
    <row r="265" spans="1:3" x14ac:dyDescent="0.15">
      <c r="A265" s="49"/>
      <c r="B265" s="49"/>
    </row>
    <row r="266" spans="1:3" x14ac:dyDescent="0.15">
      <c r="A266" s="49"/>
      <c r="B266" s="49"/>
    </row>
    <row r="267" spans="1:3" x14ac:dyDescent="0.15">
      <c r="A267" s="49"/>
      <c r="B267" s="49"/>
    </row>
    <row r="268" spans="1:3" x14ac:dyDescent="0.15">
      <c r="A268" s="49"/>
      <c r="B268" s="49"/>
    </row>
    <row r="269" spans="1:3" x14ac:dyDescent="0.15">
      <c r="A269" s="49"/>
      <c r="B269" s="49"/>
    </row>
    <row r="270" spans="1:3" x14ac:dyDescent="0.15">
      <c r="A270" s="49"/>
      <c r="B270" s="49"/>
    </row>
  </sheetData>
  <mergeCells count="42">
    <mergeCell ref="D16:E16"/>
    <mergeCell ref="I21:J21"/>
    <mergeCell ref="G21:H21"/>
    <mergeCell ref="I13:J13"/>
    <mergeCell ref="I14:J14"/>
    <mergeCell ref="D13:E13"/>
    <mergeCell ref="D14:E14"/>
    <mergeCell ref="D15:E15"/>
    <mergeCell ref="A257:B257"/>
    <mergeCell ref="A259:C259"/>
    <mergeCell ref="A261:B261"/>
    <mergeCell ref="A262:B262"/>
    <mergeCell ref="A187:J200"/>
    <mergeCell ref="A251:C251"/>
    <mergeCell ref="A253:B253"/>
    <mergeCell ref="A254:B254"/>
    <mergeCell ref="A255:B255"/>
    <mergeCell ref="A256:B256"/>
    <mergeCell ref="A270:B270"/>
    <mergeCell ref="A263:B263"/>
    <mergeCell ref="A264:B264"/>
    <mergeCell ref="A265:B265"/>
    <mergeCell ref="A266:B266"/>
    <mergeCell ref="A267:B267"/>
    <mergeCell ref="A268:B268"/>
    <mergeCell ref="A269:B269"/>
    <mergeCell ref="A8:J11"/>
    <mergeCell ref="A247:B247"/>
    <mergeCell ref="A248:B248"/>
    <mergeCell ref="A249:B249"/>
    <mergeCell ref="A17:G19"/>
    <mergeCell ref="A242:C242"/>
    <mergeCell ref="A244:B244"/>
    <mergeCell ref="A202:B202"/>
    <mergeCell ref="A204:B204"/>
    <mergeCell ref="A206:B206"/>
    <mergeCell ref="G202:I202"/>
    <mergeCell ref="G204:I204"/>
    <mergeCell ref="A245:B245"/>
    <mergeCell ref="A246:B246"/>
    <mergeCell ref="A174:J186"/>
    <mergeCell ref="G206:I206"/>
  </mergeCells>
  <pageMargins left="0.7" right="0.625" top="0.75" bottom="0.75" header="0.3" footer="0.3"/>
  <pageSetup paperSize="9" orientation="landscape" r:id="rId1"/>
  <headerFooter differentFirst="1"/>
  <rowBreaks count="1" manualBreakCount="1">
    <brk id="173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3B4AD9E-4B6B-4243-9769-289E5A0E715F}">
          <x14:formula1>
            <xm:f>'Ref Lists'!$D$4:$D$6</xm:f>
          </x14:formula1>
          <xm:sqref>E22:E171</xm:sqref>
        </x14:dataValidation>
        <x14:dataValidation type="list" allowBlank="1" showInputMessage="1" showErrorMessage="1" xr:uid="{7CF55F63-83A8-4A02-97F4-59FFA6A6E1A2}">
          <x14:formula1>
            <xm:f>'Ref Lists'!$D$9:$D$12</xm:f>
          </x14:formula1>
          <xm:sqref>F22:F171</xm:sqref>
        </x14:dataValidation>
        <x14:dataValidation type="list" allowBlank="1" showInputMessage="1" showErrorMessage="1" xr:uid="{628BDFAB-B997-4459-926A-6ED6A5A9642F}">
          <x14:formula1>
            <xm:f>'Ref Lists'!$D$15:$D$17</xm:f>
          </x14:formula1>
          <xm:sqref>G22:G171 I22:I171</xm:sqref>
        </x14:dataValidation>
        <x14:dataValidation type="list" allowBlank="1" showInputMessage="1" showErrorMessage="1" xr:uid="{FE7F9E9A-ED50-4332-833A-5D999EF3B0AF}">
          <x14:formula1>
            <xm:f>'Ref Lists'!$D$20:$D$28</xm:f>
          </x14:formula1>
          <xm:sqref>H22:H171 J22:J171</xm:sqref>
        </x14:dataValidation>
        <x14:dataValidation type="list" allowBlank="1" showInputMessage="1" showErrorMessage="1" xr:uid="{16ECC64A-6FF1-4525-AB2B-DF82B8C9552E}">
          <x14:formula1>
            <xm:f>'Ref Lists'!$B$4:$B$39</xm:f>
          </x14:formula1>
          <xm:sqref>C22:C171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1"/>
  <sheetViews>
    <sheetView showGridLines="0" showWhiteSpace="0" topLeftCell="A17" zoomScaleNormal="100" zoomScalePageLayoutView="85" workbookViewId="0">
      <selection activeCell="E6" sqref="E6"/>
    </sheetView>
  </sheetViews>
  <sheetFormatPr baseColWidth="10" defaultColWidth="9.1640625" defaultRowHeight="14" x14ac:dyDescent="0.15"/>
  <cols>
    <col min="1" max="1" width="36.6640625" style="1" customWidth="1"/>
    <col min="2" max="2" width="8.6640625" style="1" customWidth="1"/>
    <col min="3" max="3" width="8.1640625" style="1" customWidth="1"/>
    <col min="4" max="4" width="36.6640625" style="1" customWidth="1"/>
    <col min="5" max="5" width="8.6640625" style="1" customWidth="1"/>
    <col min="6" max="6" width="8.1640625" style="1" customWidth="1"/>
    <col min="7" max="7" width="36.6640625" style="1" customWidth="1"/>
    <col min="8" max="8" width="8.6640625" style="1" customWidth="1"/>
    <col min="9" max="9" width="9.1640625" style="1"/>
    <col min="10" max="10" width="25.33203125" style="1" customWidth="1"/>
    <col min="11" max="11" width="6.6640625" style="1" customWidth="1"/>
    <col min="12" max="12" width="4" style="1" customWidth="1"/>
    <col min="13" max="13" width="6.83203125" style="1" customWidth="1"/>
    <col min="14" max="14" width="3.1640625" style="1" customWidth="1"/>
    <col min="15" max="15" width="21.83203125" style="1" customWidth="1"/>
    <col min="16" max="16" width="7.5" style="1" customWidth="1"/>
    <col min="17" max="16384" width="9.1640625" style="1"/>
  </cols>
  <sheetData>
    <row r="1" spans="1:8" ht="30" x14ac:dyDescent="0.15">
      <c r="A1" s="32" t="s">
        <v>38</v>
      </c>
      <c r="B1" s="31"/>
      <c r="C1" s="31"/>
      <c r="D1" s="31"/>
      <c r="E1" s="31"/>
      <c r="F1" s="31"/>
      <c r="G1" s="31"/>
      <c r="H1" s="31"/>
    </row>
    <row r="2" spans="1:8" ht="14.25" customHeight="1" x14ac:dyDescent="0.15">
      <c r="A2" s="32"/>
      <c r="B2" s="31"/>
      <c r="C2" s="31"/>
      <c r="D2" s="31"/>
      <c r="E2" s="31"/>
      <c r="F2" s="31"/>
      <c r="G2" s="31"/>
      <c r="H2" s="31"/>
    </row>
    <row r="3" spans="1:8" x14ac:dyDescent="0.15">
      <c r="A3" s="36" t="str">
        <f>'Cases Managed Logbook'!C13</f>
        <v>Name:</v>
      </c>
      <c r="B3" s="13" t="str">
        <f>'Cases Managed Logbook'!D13</f>
        <v>Jane Doe</v>
      </c>
      <c r="C3" s="13"/>
      <c r="D3" s="31"/>
      <c r="E3" s="31"/>
      <c r="F3" s="31"/>
      <c r="G3" s="31"/>
      <c r="H3" s="31"/>
    </row>
    <row r="4" spans="1:8" x14ac:dyDescent="0.15">
      <c r="A4" s="36" t="str">
        <f>'Cases Managed Logbook'!C14</f>
        <v>MIN:</v>
      </c>
      <c r="B4" s="13">
        <f>'Cases Managed Logbook'!D14</f>
        <v>123456</v>
      </c>
      <c r="C4" s="13"/>
      <c r="D4" s="31"/>
      <c r="E4" s="31"/>
      <c r="F4" s="31"/>
      <c r="G4" s="31"/>
      <c r="H4" s="31"/>
    </row>
    <row r="5" spans="1:8" x14ac:dyDescent="0.15">
      <c r="A5" s="36" t="str">
        <f>'Cases Managed Logbook'!C15</f>
        <v>Year of Advanced Training</v>
      </c>
      <c r="B5" s="13">
        <f>'Cases Managed Logbook'!D15</f>
        <v>1</v>
      </c>
      <c r="C5" s="13"/>
      <c r="D5" s="31"/>
      <c r="E5" s="31"/>
      <c r="F5" s="31"/>
      <c r="G5" s="31"/>
      <c r="H5" s="31"/>
    </row>
    <row r="6" spans="1:8" ht="14.25" customHeight="1" x14ac:dyDescent="0.15">
      <c r="A6" s="36" t="str">
        <f>'Cases Managed Logbook'!C16</f>
        <v>Training Site</v>
      </c>
      <c r="B6" s="13" t="str">
        <f>'Cases Managed Logbook'!D16</f>
        <v>Hogwarts Owl Hospital</v>
      </c>
      <c r="C6" s="13"/>
      <c r="D6" s="31"/>
      <c r="E6" s="31"/>
      <c r="F6" s="31"/>
      <c r="G6" s="31"/>
      <c r="H6" s="31"/>
    </row>
    <row r="7" spans="1:8" x14ac:dyDescent="0.15">
      <c r="A7" s="36" t="str">
        <f>'Cases Managed Logbook'!G13</f>
        <v>Start Date</v>
      </c>
      <c r="B7" s="69">
        <f>'Cases Managed Logbook'!I13</f>
        <v>45069</v>
      </c>
      <c r="C7" s="69"/>
      <c r="D7" s="31"/>
      <c r="E7" s="31"/>
      <c r="F7" s="31"/>
      <c r="G7" s="31"/>
      <c r="H7" s="31"/>
    </row>
    <row r="8" spans="1:8" x14ac:dyDescent="0.15">
      <c r="A8" s="36" t="str">
        <f>'Cases Managed Logbook'!G14</f>
        <v>Finish Date</v>
      </c>
      <c r="B8" s="69">
        <f>'Cases Managed Logbook'!I14</f>
        <v>45130</v>
      </c>
      <c r="C8" s="69"/>
      <c r="D8" s="31"/>
      <c r="E8" s="31"/>
      <c r="F8" s="31"/>
      <c r="G8" s="31"/>
      <c r="H8" s="31"/>
    </row>
    <row r="9" spans="1:8" x14ac:dyDescent="0.15">
      <c r="A9" s="8"/>
    </row>
    <row r="10" spans="1:8" x14ac:dyDescent="0.15">
      <c r="A10" s="24" t="s">
        <v>85</v>
      </c>
      <c r="B10" s="24"/>
    </row>
    <row r="11" spans="1:8" x14ac:dyDescent="0.15">
      <c r="A11" s="8"/>
    </row>
    <row r="12" spans="1:8" x14ac:dyDescent="0.15">
      <c r="A12" s="5" t="s">
        <v>53</v>
      </c>
      <c r="B12" s="4">
        <f>COUNTIF('Cases Managed Logbook'!$E$22:$E$171,'Adult Summary'!$A12)</f>
        <v>3</v>
      </c>
      <c r="C12" s="34">
        <f>B12/B14</f>
        <v>0.6</v>
      </c>
    </row>
    <row r="13" spans="1:8" x14ac:dyDescent="0.15">
      <c r="A13" s="5" t="s">
        <v>54</v>
      </c>
      <c r="B13" s="4">
        <f>COUNTIF('Cases Managed Logbook'!$E$22:$E$171,'Adult Summary'!$A13)</f>
        <v>2</v>
      </c>
      <c r="C13" s="34">
        <f>B13/B14</f>
        <v>0.4</v>
      </c>
    </row>
    <row r="14" spans="1:8" x14ac:dyDescent="0.15">
      <c r="A14" s="33" t="s">
        <v>86</v>
      </c>
      <c r="B14" s="3">
        <f>SUM(B12:B13)</f>
        <v>5</v>
      </c>
      <c r="C14" s="35"/>
    </row>
    <row r="15" spans="1:8" x14ac:dyDescent="0.15">
      <c r="C15" s="35"/>
    </row>
    <row r="16" spans="1:8" ht="15.75" customHeight="1" x14ac:dyDescent="0.15">
      <c r="A16" s="5" t="s">
        <v>58</v>
      </c>
      <c r="B16" s="4">
        <f>COUNTIF('Cases Managed Logbook'!$F$22:$F$171,'Adult Summary'!$A16)</f>
        <v>2</v>
      </c>
      <c r="C16" s="34">
        <f>B16/$B$19</f>
        <v>0.33333333333333331</v>
      </c>
    </row>
    <row r="17" spans="1:6" ht="15" customHeight="1" x14ac:dyDescent="0.15">
      <c r="A17" s="5" t="s">
        <v>57</v>
      </c>
      <c r="B17" s="4">
        <f>COUNTIF('Cases Managed Logbook'!$F$22:$F$171,'Adult Summary'!$A17)</f>
        <v>1</v>
      </c>
      <c r="C17" s="34">
        <f t="shared" ref="C17:C18" si="0">B17/$B$19</f>
        <v>0.16666666666666666</v>
      </c>
    </row>
    <row r="18" spans="1:6" ht="14.25" customHeight="1" x14ac:dyDescent="0.15">
      <c r="A18" s="5" t="s">
        <v>56</v>
      </c>
      <c r="B18" s="4">
        <f>COUNTIF('Cases Managed Logbook'!$F$22:$F$171,'Adult Summary'!$A18)</f>
        <v>3</v>
      </c>
      <c r="C18" s="34">
        <f t="shared" si="0"/>
        <v>0.5</v>
      </c>
    </row>
    <row r="19" spans="1:6" ht="14.25" customHeight="1" x14ac:dyDescent="0.15">
      <c r="A19" s="33" t="s">
        <v>86</v>
      </c>
      <c r="B19" s="3">
        <f>SUM(B16:B18)</f>
        <v>6</v>
      </c>
    </row>
    <row r="20" spans="1:6" x14ac:dyDescent="0.15">
      <c r="A20" s="8"/>
    </row>
    <row r="21" spans="1:6" ht="16.5" customHeight="1" x14ac:dyDescent="0.15">
      <c r="A21" s="24" t="s">
        <v>83</v>
      </c>
      <c r="B21" s="24"/>
      <c r="D21" s="24" t="s">
        <v>84</v>
      </c>
      <c r="E21" s="24"/>
    </row>
    <row r="22" spans="1:6" ht="14.25" customHeight="1" x14ac:dyDescent="0.15">
      <c r="A22" s="8"/>
    </row>
    <row r="23" spans="1:6" ht="14.25" customHeight="1" x14ac:dyDescent="0.15">
      <c r="A23" s="5" t="s">
        <v>64</v>
      </c>
      <c r="B23" s="4">
        <f>COUNTIF('Cases Managed Logbook'!$H$22:$H$171,'Adult Summary'!$A23)</f>
        <v>1</v>
      </c>
      <c r="C23" s="34">
        <f>B23/$B$31</f>
        <v>0.33333333333333331</v>
      </c>
      <c r="D23" s="5" t="s">
        <v>64</v>
      </c>
      <c r="E23" s="4">
        <f>COUNTIF('Cases Managed Logbook'!$J$22:$J$171,'Adult Summary'!$D23)</f>
        <v>1</v>
      </c>
      <c r="F23" s="34">
        <f>E23/$E$31</f>
        <v>0.25</v>
      </c>
    </row>
    <row r="24" spans="1:6" x14ac:dyDescent="0.15">
      <c r="A24" s="5" t="s">
        <v>65</v>
      </c>
      <c r="B24" s="4">
        <f>COUNTIF('Cases Managed Logbook'!$H$22:$H$171,'Adult Summary'!$A24)</f>
        <v>1</v>
      </c>
      <c r="C24" s="34">
        <f t="shared" ref="C24:C30" si="1">B24/$B$31</f>
        <v>0.33333333333333331</v>
      </c>
      <c r="D24" s="5" t="s">
        <v>65</v>
      </c>
      <c r="E24" s="4">
        <f>COUNTIF('Cases Managed Logbook'!$J$22:$J$171,'Adult Summary'!$D24)</f>
        <v>2</v>
      </c>
      <c r="F24" s="34">
        <f t="shared" ref="F24:F30" si="2">E24/$E$31</f>
        <v>0.5</v>
      </c>
    </row>
    <row r="25" spans="1:6" x14ac:dyDescent="0.15">
      <c r="A25" s="5" t="s">
        <v>66</v>
      </c>
      <c r="B25" s="4">
        <f>COUNTIF('Cases Managed Logbook'!$H$22:$H$171,'Adult Summary'!$A25)</f>
        <v>0</v>
      </c>
      <c r="C25" s="34">
        <f t="shared" si="1"/>
        <v>0</v>
      </c>
      <c r="D25" s="5" t="s">
        <v>66</v>
      </c>
      <c r="E25" s="4">
        <f>COUNTIF('Cases Managed Logbook'!$J$22:$J$171,'Adult Summary'!$D25)</f>
        <v>0</v>
      </c>
      <c r="F25" s="34">
        <f t="shared" si="2"/>
        <v>0</v>
      </c>
    </row>
    <row r="26" spans="1:6" x14ac:dyDescent="0.15">
      <c r="A26" s="5" t="s">
        <v>67</v>
      </c>
      <c r="B26" s="4">
        <f>COUNTIF('Cases Managed Logbook'!$H$22:$H$171,'Adult Summary'!$A26)</f>
        <v>0</v>
      </c>
      <c r="C26" s="34">
        <f t="shared" si="1"/>
        <v>0</v>
      </c>
      <c r="D26" s="5" t="s">
        <v>67</v>
      </c>
      <c r="E26" s="4">
        <f>COUNTIF('Cases Managed Logbook'!$J$22:$J$171,'Adult Summary'!$D26)</f>
        <v>0</v>
      </c>
      <c r="F26" s="34">
        <f t="shared" si="2"/>
        <v>0</v>
      </c>
    </row>
    <row r="27" spans="1:6" x14ac:dyDescent="0.15">
      <c r="A27" s="5" t="s">
        <v>68</v>
      </c>
      <c r="B27" s="4">
        <f>COUNTIF('Cases Managed Logbook'!$H$22:$H$171,'Adult Summary'!$A27)</f>
        <v>1</v>
      </c>
      <c r="C27" s="34">
        <f t="shared" si="1"/>
        <v>0.33333333333333331</v>
      </c>
      <c r="D27" s="5" t="s">
        <v>68</v>
      </c>
      <c r="E27" s="4">
        <f>COUNTIF('Cases Managed Logbook'!$J$22:$J$171,'Adult Summary'!$D27)</f>
        <v>0</v>
      </c>
      <c r="F27" s="34">
        <f t="shared" si="2"/>
        <v>0</v>
      </c>
    </row>
    <row r="28" spans="1:6" x14ac:dyDescent="0.15">
      <c r="A28" s="5" t="s">
        <v>69</v>
      </c>
      <c r="B28" s="4">
        <f>COUNTIF('Cases Managed Logbook'!$H$22:$H$171,'Adult Summary'!$A28)</f>
        <v>0</v>
      </c>
      <c r="C28" s="34">
        <f t="shared" si="1"/>
        <v>0</v>
      </c>
      <c r="D28" s="5" t="s">
        <v>69</v>
      </c>
      <c r="E28" s="4">
        <f>COUNTIF('Cases Managed Logbook'!$J$22:$J$171,'Adult Summary'!$D28)</f>
        <v>1</v>
      </c>
      <c r="F28" s="34">
        <f t="shared" si="2"/>
        <v>0.25</v>
      </c>
    </row>
    <row r="29" spans="1:6" x14ac:dyDescent="0.15">
      <c r="A29" s="5" t="s">
        <v>70</v>
      </c>
      <c r="B29" s="4">
        <f>COUNTIF('Cases Managed Logbook'!$H$22:$H$171,'Adult Summary'!$A29)</f>
        <v>0</v>
      </c>
      <c r="C29" s="34">
        <f t="shared" si="1"/>
        <v>0</v>
      </c>
      <c r="D29" s="5" t="s">
        <v>70</v>
      </c>
      <c r="E29" s="4">
        <f>COUNTIF('Cases Managed Logbook'!$J$22:$J$171,'Adult Summary'!$D29)</f>
        <v>0</v>
      </c>
      <c r="F29" s="34">
        <f t="shared" si="2"/>
        <v>0</v>
      </c>
    </row>
    <row r="30" spans="1:6" x14ac:dyDescent="0.15">
      <c r="A30" s="5" t="s">
        <v>71</v>
      </c>
      <c r="B30" s="4">
        <f>COUNTIF('Cases Managed Logbook'!$H$22:$H$171,'Adult Summary'!$A30)</f>
        <v>0</v>
      </c>
      <c r="C30" s="34">
        <f t="shared" si="1"/>
        <v>0</v>
      </c>
      <c r="D30" s="5" t="s">
        <v>71</v>
      </c>
      <c r="E30" s="4">
        <f>COUNTIF('Cases Managed Logbook'!$J$22:$J$171,'Adult Summary'!$D30)</f>
        <v>0</v>
      </c>
      <c r="F30" s="34">
        <f t="shared" si="2"/>
        <v>0</v>
      </c>
    </row>
    <row r="31" spans="1:6" x14ac:dyDescent="0.15">
      <c r="A31" s="33" t="s">
        <v>86</v>
      </c>
      <c r="B31" s="3">
        <f>SUM(B23:B30)</f>
        <v>3</v>
      </c>
      <c r="D31" s="33" t="s">
        <v>86</v>
      </c>
      <c r="E31" s="3">
        <f>SUM(E23:E30)</f>
        <v>4</v>
      </c>
    </row>
    <row r="32" spans="1:6" x14ac:dyDescent="0.15">
      <c r="A32" s="8"/>
    </row>
    <row r="33" spans="1:9" x14ac:dyDescent="0.15">
      <c r="A33" s="24" t="s">
        <v>5</v>
      </c>
      <c r="B33" s="24"/>
      <c r="C33" s="24"/>
      <c r="D33" s="24"/>
      <c r="E33" s="24"/>
      <c r="F33" s="24"/>
      <c r="G33" s="24"/>
      <c r="H33" s="24"/>
      <c r="I33" s="24"/>
    </row>
    <row r="34" spans="1:9" x14ac:dyDescent="0.15">
      <c r="A34" s="8"/>
    </row>
    <row r="35" spans="1:9" ht="16.5" customHeight="1" x14ac:dyDescent="0.15">
      <c r="A35" s="5" t="s">
        <v>6</v>
      </c>
      <c r="B35" s="4">
        <f>COUNTIF('Cases Managed Logbook'!$C$22:$C$171,'Adult Summary'!$A35)</f>
        <v>4</v>
      </c>
      <c r="C35" s="34">
        <f>B35/$H$46</f>
        <v>0.8</v>
      </c>
      <c r="D35" s="5" t="s">
        <v>14</v>
      </c>
      <c r="E35" s="4">
        <f>COUNTIF('Cases Managed Logbook'!$C$22:$C$171,'Adult Summary'!$D35)</f>
        <v>0</v>
      </c>
      <c r="F35" s="34">
        <f>E35/$H$46</f>
        <v>0</v>
      </c>
      <c r="G35" s="5" t="s">
        <v>49</v>
      </c>
      <c r="H35" s="4">
        <f>COUNTIF('Cases Managed Logbook'!$C$22:$C$171,'Adult Summary'!$G35)</f>
        <v>0</v>
      </c>
      <c r="I35" s="34">
        <f>H35/$H$46</f>
        <v>0</v>
      </c>
    </row>
    <row r="36" spans="1:9" x14ac:dyDescent="0.15">
      <c r="A36" s="5" t="s">
        <v>22</v>
      </c>
      <c r="B36" s="4">
        <f>COUNTIF('Cases Managed Logbook'!$C$22:$C$171,'Adult Summary'!$A36)</f>
        <v>1</v>
      </c>
      <c r="C36" s="34">
        <f t="shared" ref="C36:C46" si="3">B36/$H$46</f>
        <v>0.2</v>
      </c>
      <c r="D36" s="5" t="s">
        <v>15</v>
      </c>
      <c r="E36" s="4">
        <f>COUNTIF('Cases Managed Logbook'!$C$22:$C$171,'Adult Summary'!$D36)</f>
        <v>0</v>
      </c>
      <c r="F36" s="34">
        <f t="shared" ref="F36:F46" si="4">E36/$H$46</f>
        <v>0</v>
      </c>
      <c r="G36" s="5" t="s">
        <v>27</v>
      </c>
      <c r="H36" s="4">
        <f>COUNTIF('Cases Managed Logbook'!$C$22:$C$171,'Adult Summary'!$G36)</f>
        <v>0</v>
      </c>
      <c r="I36" s="34">
        <f t="shared" ref="I36:I45" si="5">H36/$H$46</f>
        <v>0</v>
      </c>
    </row>
    <row r="37" spans="1:9" x14ac:dyDescent="0.15">
      <c r="A37" s="5" t="s">
        <v>21</v>
      </c>
      <c r="B37" s="4">
        <f>COUNTIF('Cases Managed Logbook'!$C$22:$C$171,'Adult Summary'!$A37)</f>
        <v>0</v>
      </c>
      <c r="C37" s="34">
        <f t="shared" si="3"/>
        <v>0</v>
      </c>
      <c r="D37" s="5" t="s">
        <v>16</v>
      </c>
      <c r="E37" s="4">
        <f>COUNTIF('Cases Managed Logbook'!$C$22:$C$171,'Adult Summary'!$D37)</f>
        <v>0</v>
      </c>
      <c r="F37" s="34">
        <f t="shared" si="4"/>
        <v>0</v>
      </c>
      <c r="G37" s="5" t="s">
        <v>28</v>
      </c>
      <c r="H37" s="4">
        <f>COUNTIF('Cases Managed Logbook'!$C$22:$C$171,'Adult Summary'!$G37)</f>
        <v>0</v>
      </c>
      <c r="I37" s="34">
        <f t="shared" si="5"/>
        <v>0</v>
      </c>
    </row>
    <row r="38" spans="1:9" x14ac:dyDescent="0.15">
      <c r="A38" s="5" t="s">
        <v>23</v>
      </c>
      <c r="B38" s="4">
        <f>COUNTIF('Cases Managed Logbook'!$C$22:$C$171,'Adult Summary'!$A38)</f>
        <v>0</v>
      </c>
      <c r="C38" s="34">
        <f t="shared" si="3"/>
        <v>0</v>
      </c>
      <c r="D38" s="5" t="s">
        <v>17</v>
      </c>
      <c r="E38" s="4">
        <f>COUNTIF('Cases Managed Logbook'!$C$22:$C$171,'Adult Summary'!$D38)</f>
        <v>0</v>
      </c>
      <c r="F38" s="34">
        <f t="shared" si="4"/>
        <v>0</v>
      </c>
      <c r="G38" s="5" t="s">
        <v>29</v>
      </c>
      <c r="H38" s="4">
        <f>COUNTIF('Cases Managed Logbook'!$C$22:$C$171,'Adult Summary'!$G38)</f>
        <v>0</v>
      </c>
      <c r="I38" s="34">
        <f t="shared" si="5"/>
        <v>0</v>
      </c>
    </row>
    <row r="39" spans="1:9" ht="12.75" customHeight="1" x14ac:dyDescent="0.15">
      <c r="A39" s="5" t="s">
        <v>24</v>
      </c>
      <c r="B39" s="4">
        <f>COUNTIF('Cases Managed Logbook'!$C$22:$C$171,'Adult Summary'!$A39)</f>
        <v>0</v>
      </c>
      <c r="C39" s="34">
        <f t="shared" si="3"/>
        <v>0</v>
      </c>
      <c r="D39" s="5" t="s">
        <v>18</v>
      </c>
      <c r="E39" s="4">
        <f>COUNTIF('Cases Managed Logbook'!$C$22:$C$171,'Adult Summary'!$D39)</f>
        <v>0</v>
      </c>
      <c r="F39" s="34">
        <f t="shared" si="4"/>
        <v>0</v>
      </c>
      <c r="G39" s="5" t="s">
        <v>30</v>
      </c>
      <c r="H39" s="4">
        <f>COUNTIF('Cases Managed Logbook'!$C$22:$C$171,'Adult Summary'!$G39)</f>
        <v>0</v>
      </c>
      <c r="I39" s="34">
        <f t="shared" si="5"/>
        <v>0</v>
      </c>
    </row>
    <row r="40" spans="1:9" x14ac:dyDescent="0.15">
      <c r="A40" s="5" t="s">
        <v>25</v>
      </c>
      <c r="B40" s="4">
        <f>COUNTIF('Cases Managed Logbook'!$C$22:$C$171,'Adult Summary'!$A40)</f>
        <v>0</v>
      </c>
      <c r="C40" s="34">
        <f t="shared" si="3"/>
        <v>0</v>
      </c>
      <c r="D40" s="5" t="s">
        <v>19</v>
      </c>
      <c r="E40" s="4">
        <f>COUNTIF('Cases Managed Logbook'!$C$22:$C$171,'Adult Summary'!$D40)</f>
        <v>0</v>
      </c>
      <c r="F40" s="34">
        <f t="shared" si="4"/>
        <v>0</v>
      </c>
      <c r="G40" s="5" t="s">
        <v>31</v>
      </c>
      <c r="H40" s="4">
        <f>COUNTIF('Cases Managed Logbook'!$C$22:$C$171,'Adult Summary'!$G40)</f>
        <v>0</v>
      </c>
      <c r="I40" s="34">
        <f t="shared" si="5"/>
        <v>0</v>
      </c>
    </row>
    <row r="41" spans="1:9" x14ac:dyDescent="0.15">
      <c r="A41" s="5" t="s">
        <v>11</v>
      </c>
      <c r="B41" s="4">
        <f>COUNTIF('Cases Managed Logbook'!$C$22:$C$171,'Adult Summary'!$A41)</f>
        <v>0</v>
      </c>
      <c r="C41" s="34">
        <f t="shared" si="3"/>
        <v>0</v>
      </c>
      <c r="D41" s="5" t="s">
        <v>20</v>
      </c>
      <c r="E41" s="4">
        <f>COUNTIF('Cases Managed Logbook'!$C$22:$C$171,'Adult Summary'!$D41)</f>
        <v>0</v>
      </c>
      <c r="F41" s="34">
        <f t="shared" si="4"/>
        <v>0</v>
      </c>
      <c r="G41" s="5" t="s">
        <v>32</v>
      </c>
      <c r="H41" s="4">
        <f>COUNTIF('Cases Managed Logbook'!$C$22:$C$171,'Adult Summary'!$G41)</f>
        <v>0</v>
      </c>
      <c r="I41" s="34">
        <f t="shared" si="5"/>
        <v>0</v>
      </c>
    </row>
    <row r="42" spans="1:9" x14ac:dyDescent="0.15">
      <c r="A42" s="5" t="s">
        <v>12</v>
      </c>
      <c r="B42" s="4">
        <f>COUNTIF('Cases Managed Logbook'!$C$22:$C$171,'Adult Summary'!$A42)</f>
        <v>0</v>
      </c>
      <c r="C42" s="34">
        <f t="shared" si="3"/>
        <v>0</v>
      </c>
      <c r="D42" s="5" t="s">
        <v>26</v>
      </c>
      <c r="E42" s="4">
        <f>COUNTIF('Cases Managed Logbook'!$C$22:$C$171,'Adult Summary'!$D42)</f>
        <v>0</v>
      </c>
      <c r="F42" s="34">
        <f t="shared" si="4"/>
        <v>0</v>
      </c>
      <c r="G42" s="5" t="s">
        <v>33</v>
      </c>
      <c r="H42" s="4">
        <f>COUNTIF('Cases Managed Logbook'!$C$22:$C$171,'Adult Summary'!$G42)</f>
        <v>0</v>
      </c>
      <c r="I42" s="34">
        <f t="shared" si="5"/>
        <v>0</v>
      </c>
    </row>
    <row r="43" spans="1:9" x14ac:dyDescent="0.15">
      <c r="A43" s="5" t="s">
        <v>9</v>
      </c>
      <c r="B43" s="4">
        <f>COUNTIF('Cases Managed Logbook'!$C$22:$C$171,'Adult Summary'!$A43)</f>
        <v>0</v>
      </c>
      <c r="C43" s="34">
        <f t="shared" si="3"/>
        <v>0</v>
      </c>
      <c r="D43" s="5" t="s">
        <v>48</v>
      </c>
      <c r="E43" s="4">
        <f>COUNTIF('Cases Managed Logbook'!$C$22:$C$171,'Adult Summary'!$D43)</f>
        <v>0</v>
      </c>
      <c r="F43" s="34">
        <f t="shared" si="4"/>
        <v>0</v>
      </c>
      <c r="G43" s="5" t="s">
        <v>34</v>
      </c>
      <c r="H43" s="4">
        <f>COUNTIF('Cases Managed Logbook'!$C$22:$C$171,'Adult Summary'!$G43)</f>
        <v>0</v>
      </c>
      <c r="I43" s="34">
        <f t="shared" si="5"/>
        <v>0</v>
      </c>
    </row>
    <row r="44" spans="1:9" x14ac:dyDescent="0.15">
      <c r="A44" s="5" t="s">
        <v>10</v>
      </c>
      <c r="B44" s="4">
        <f>COUNTIF('Cases Managed Logbook'!$C$22:$C$171,'Adult Summary'!$A44)</f>
        <v>0</v>
      </c>
      <c r="C44" s="34">
        <f t="shared" si="3"/>
        <v>0</v>
      </c>
      <c r="D44" s="5" t="s">
        <v>8</v>
      </c>
      <c r="E44" s="4">
        <f>COUNTIF('Cases Managed Logbook'!$C$22:$C$171,'Adult Summary'!$D44)</f>
        <v>0</v>
      </c>
      <c r="F44" s="34">
        <f t="shared" si="4"/>
        <v>0</v>
      </c>
      <c r="G44" s="5" t="s">
        <v>35</v>
      </c>
      <c r="H44" s="4">
        <f>COUNTIF('Cases Managed Logbook'!$C$22:$C$171,'Adult Summary'!$G44)</f>
        <v>0</v>
      </c>
      <c r="I44" s="34">
        <f t="shared" si="5"/>
        <v>0</v>
      </c>
    </row>
    <row r="45" spans="1:9" x14ac:dyDescent="0.15">
      <c r="A45" s="5" t="s">
        <v>7</v>
      </c>
      <c r="B45" s="4">
        <f>COUNTIF('Cases Managed Logbook'!$C$22:$C$171,'Adult Summary'!$A45)</f>
        <v>0</v>
      </c>
      <c r="C45" s="34">
        <f t="shared" si="3"/>
        <v>0</v>
      </c>
      <c r="D45" s="5" t="s">
        <v>51</v>
      </c>
      <c r="E45" s="4">
        <f>COUNTIF('Cases Managed Logbook'!$C$22:$C$171,'Adult Summary'!$D45)</f>
        <v>0</v>
      </c>
      <c r="F45" s="34">
        <f t="shared" si="4"/>
        <v>0</v>
      </c>
      <c r="G45" s="5" t="s">
        <v>36</v>
      </c>
      <c r="H45" s="4">
        <f>COUNTIF('Cases Managed Logbook'!$C$22:$C$171,'Adult Summary'!$G45)</f>
        <v>0</v>
      </c>
      <c r="I45" s="34">
        <f t="shared" si="5"/>
        <v>0</v>
      </c>
    </row>
    <row r="46" spans="1:9" x14ac:dyDescent="0.15">
      <c r="A46" s="5" t="s">
        <v>13</v>
      </c>
      <c r="B46" s="4">
        <f>COUNTIF('Cases Managed Logbook'!$C$22:$C$171,'Adult Summary'!$A46)</f>
        <v>0</v>
      </c>
      <c r="C46" s="34">
        <f t="shared" si="3"/>
        <v>0</v>
      </c>
      <c r="D46" s="5" t="s">
        <v>50</v>
      </c>
      <c r="E46" s="4">
        <f>COUNTIF('Cases Managed Logbook'!$C$22:$C$171,'Adult Summary'!$D46)</f>
        <v>0</v>
      </c>
      <c r="F46" s="34">
        <f t="shared" si="4"/>
        <v>0</v>
      </c>
      <c r="G46" s="12" t="s">
        <v>86</v>
      </c>
      <c r="H46" s="3">
        <f>SUM(B35:B46,E35:E46,H35:H45)</f>
        <v>5</v>
      </c>
    </row>
    <row r="48" spans="1:9" ht="15" x14ac:dyDescent="0.2">
      <c r="A48" s="11"/>
      <c r="B48" s="11"/>
    </row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</sheetData>
  <mergeCells count="2">
    <mergeCell ref="B7:C7"/>
    <mergeCell ref="B8:C8"/>
  </mergeCells>
  <pageMargins left="0.54166666666666663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FA8AE-6831-4976-85BE-F040D4307CFA}">
  <dimension ref="B2:I39"/>
  <sheetViews>
    <sheetView zoomScale="85" zoomScaleNormal="85" workbookViewId="0">
      <selection activeCell="B3" sqref="B3"/>
    </sheetView>
  </sheetViews>
  <sheetFormatPr baseColWidth="10" defaultColWidth="8.83203125" defaultRowHeight="15.75" customHeight="1" x14ac:dyDescent="0.2"/>
  <cols>
    <col min="2" max="2" width="49.5" bestFit="1" customWidth="1"/>
    <col min="4" max="4" width="36.33203125" bestFit="1" customWidth="1"/>
  </cols>
  <sheetData>
    <row r="2" spans="2:9" ht="15.75" customHeight="1" thickBot="1" x14ac:dyDescent="0.25">
      <c r="B2" s="18"/>
      <c r="C2" s="17"/>
      <c r="D2" s="17"/>
      <c r="E2" s="1"/>
      <c r="F2" s="1"/>
      <c r="G2" s="1"/>
      <c r="H2" s="1"/>
      <c r="I2" s="1"/>
    </row>
    <row r="3" spans="2:9" ht="15.75" customHeight="1" x14ac:dyDescent="0.2">
      <c r="B3" s="19" t="s">
        <v>52</v>
      </c>
      <c r="C3" s="1"/>
      <c r="D3" s="19" t="s">
        <v>55</v>
      </c>
      <c r="E3" s="1"/>
      <c r="F3" s="1"/>
      <c r="G3" s="1"/>
      <c r="H3" s="1"/>
      <c r="I3" s="1"/>
    </row>
    <row r="4" spans="2:9" ht="15.75" customHeight="1" x14ac:dyDescent="0.2">
      <c r="B4" s="20"/>
      <c r="C4" s="1"/>
      <c r="D4" s="20"/>
      <c r="F4" s="1"/>
      <c r="G4" s="1"/>
      <c r="H4" s="1"/>
      <c r="I4" s="1"/>
    </row>
    <row r="5" spans="2:9" ht="15.75" customHeight="1" x14ac:dyDescent="0.2">
      <c r="B5" s="22" t="s">
        <v>6</v>
      </c>
      <c r="C5" s="1"/>
      <c r="D5" s="20" t="s">
        <v>53</v>
      </c>
      <c r="F5" s="1"/>
      <c r="G5" s="1"/>
      <c r="H5" s="1"/>
      <c r="I5" s="1"/>
    </row>
    <row r="6" spans="2:9" ht="15.75" customHeight="1" thickBot="1" x14ac:dyDescent="0.25">
      <c r="B6" s="22" t="s">
        <v>22</v>
      </c>
      <c r="C6" s="1"/>
      <c r="D6" s="21" t="s">
        <v>54</v>
      </c>
      <c r="F6" s="1"/>
      <c r="G6" s="1"/>
      <c r="H6" s="1"/>
      <c r="I6" s="1"/>
    </row>
    <row r="7" spans="2:9" ht="15.75" customHeight="1" thickBot="1" x14ac:dyDescent="0.25">
      <c r="B7" s="22" t="s">
        <v>21</v>
      </c>
      <c r="C7" s="1"/>
      <c r="F7" s="1"/>
      <c r="G7" s="1"/>
      <c r="H7" s="1"/>
      <c r="I7" s="1"/>
    </row>
    <row r="8" spans="2:9" ht="15.75" customHeight="1" x14ac:dyDescent="0.2">
      <c r="B8" s="22" t="s">
        <v>23</v>
      </c>
      <c r="C8" s="1"/>
      <c r="D8" s="19" t="s">
        <v>59</v>
      </c>
      <c r="F8" s="1"/>
      <c r="G8" s="1"/>
      <c r="H8" s="1"/>
      <c r="I8" s="1"/>
    </row>
    <row r="9" spans="2:9" ht="15.75" customHeight="1" x14ac:dyDescent="0.2">
      <c r="B9" s="22" t="s">
        <v>24</v>
      </c>
      <c r="C9" s="1"/>
      <c r="D9" s="20"/>
      <c r="F9" s="1"/>
      <c r="G9" s="1"/>
      <c r="H9" s="1"/>
      <c r="I9" s="1"/>
    </row>
    <row r="10" spans="2:9" ht="15.75" customHeight="1" x14ac:dyDescent="0.2">
      <c r="B10" s="22" t="s">
        <v>25</v>
      </c>
      <c r="C10" s="1"/>
      <c r="D10" s="20" t="s">
        <v>57</v>
      </c>
      <c r="F10" s="1"/>
      <c r="G10" s="1"/>
      <c r="H10" s="1"/>
      <c r="I10" s="1"/>
    </row>
    <row r="11" spans="2:9" ht="15.75" customHeight="1" x14ac:dyDescent="0.2">
      <c r="B11" s="22" t="s">
        <v>11</v>
      </c>
      <c r="C11" s="1"/>
      <c r="D11" s="20" t="s">
        <v>58</v>
      </c>
      <c r="E11" s="1"/>
      <c r="F11" s="1"/>
      <c r="G11" s="1"/>
      <c r="H11" s="1"/>
      <c r="I11" s="1"/>
    </row>
    <row r="12" spans="2:9" ht="15.75" customHeight="1" thickBot="1" x14ac:dyDescent="0.25">
      <c r="B12" s="22" t="s">
        <v>12</v>
      </c>
      <c r="C12" s="1"/>
      <c r="D12" s="21" t="s">
        <v>56</v>
      </c>
      <c r="E12" s="1"/>
      <c r="F12" s="1"/>
      <c r="G12" s="1"/>
      <c r="H12" s="1"/>
      <c r="I12" s="1"/>
    </row>
    <row r="13" spans="2:9" ht="15.75" customHeight="1" thickBot="1" x14ac:dyDescent="0.25">
      <c r="B13" s="22" t="s">
        <v>9</v>
      </c>
      <c r="C13" s="1"/>
      <c r="E13" s="1"/>
      <c r="F13" s="1"/>
      <c r="G13" s="1"/>
      <c r="H13" s="1"/>
      <c r="I13" s="1"/>
    </row>
    <row r="14" spans="2:9" ht="15.75" customHeight="1" x14ac:dyDescent="0.2">
      <c r="B14" s="22" t="s">
        <v>10</v>
      </c>
      <c r="C14" s="1"/>
      <c r="D14" s="19" t="s">
        <v>60</v>
      </c>
      <c r="E14" s="1"/>
      <c r="F14" s="1"/>
      <c r="G14" s="1"/>
      <c r="H14" s="1"/>
      <c r="I14" s="1"/>
    </row>
    <row r="15" spans="2:9" ht="15.75" customHeight="1" x14ac:dyDescent="0.2">
      <c r="B15" s="22" t="s">
        <v>7</v>
      </c>
      <c r="C15" s="1"/>
      <c r="D15" s="20"/>
      <c r="E15" s="1"/>
      <c r="F15" s="1"/>
      <c r="G15" s="1"/>
      <c r="H15" s="1"/>
      <c r="I15" s="1"/>
    </row>
    <row r="16" spans="2:9" ht="15.75" customHeight="1" x14ac:dyDescent="0.2">
      <c r="B16" s="22" t="s">
        <v>13</v>
      </c>
      <c r="C16" s="1"/>
      <c r="D16" s="20" t="s">
        <v>61</v>
      </c>
      <c r="E16" s="1"/>
      <c r="F16" s="1"/>
      <c r="G16" s="1"/>
      <c r="H16" s="1"/>
      <c r="I16" s="1"/>
    </row>
    <row r="17" spans="2:9" ht="15.75" customHeight="1" thickBot="1" x14ac:dyDescent="0.25">
      <c r="B17" s="22" t="s">
        <v>14</v>
      </c>
      <c r="C17" s="1"/>
      <c r="D17" s="21" t="s">
        <v>62</v>
      </c>
      <c r="E17" s="1"/>
      <c r="F17" s="1"/>
      <c r="G17" s="1"/>
      <c r="H17" s="1"/>
      <c r="I17" s="1"/>
    </row>
    <row r="18" spans="2:9" ht="15.75" customHeight="1" thickBot="1" x14ac:dyDescent="0.25">
      <c r="B18" s="22" t="s">
        <v>15</v>
      </c>
      <c r="C18" s="1"/>
      <c r="E18" s="1"/>
      <c r="F18" s="1"/>
      <c r="G18" s="1"/>
      <c r="H18" s="1"/>
      <c r="I18" s="1"/>
    </row>
    <row r="19" spans="2:9" ht="15.75" customHeight="1" x14ac:dyDescent="0.2">
      <c r="B19" s="22" t="s">
        <v>16</v>
      </c>
      <c r="C19" s="1"/>
      <c r="D19" s="19" t="s">
        <v>63</v>
      </c>
      <c r="E19" s="1"/>
      <c r="F19" s="1"/>
      <c r="G19" s="1"/>
      <c r="H19" s="1"/>
      <c r="I19" s="1"/>
    </row>
    <row r="20" spans="2:9" ht="15.75" customHeight="1" x14ac:dyDescent="0.2">
      <c r="B20" s="22" t="s">
        <v>17</v>
      </c>
      <c r="C20" s="1"/>
      <c r="D20" s="20"/>
      <c r="E20" s="1"/>
      <c r="F20" s="1"/>
      <c r="G20" s="1"/>
      <c r="H20" s="1"/>
      <c r="I20" s="1"/>
    </row>
    <row r="21" spans="2:9" ht="15.75" customHeight="1" x14ac:dyDescent="0.2">
      <c r="B21" s="22" t="s">
        <v>18</v>
      </c>
      <c r="C21" s="1"/>
      <c r="D21" s="20" t="s">
        <v>64</v>
      </c>
      <c r="E21" s="1"/>
      <c r="F21" s="1"/>
      <c r="G21" s="1"/>
      <c r="H21" s="1"/>
      <c r="I21" s="1"/>
    </row>
    <row r="22" spans="2:9" ht="15.75" customHeight="1" x14ac:dyDescent="0.2">
      <c r="B22" s="22" t="s">
        <v>19</v>
      </c>
      <c r="C22" s="1"/>
      <c r="D22" s="20" t="s">
        <v>65</v>
      </c>
      <c r="E22" s="1"/>
      <c r="F22" s="1"/>
      <c r="G22" s="1"/>
      <c r="H22" s="1"/>
      <c r="I22" s="1"/>
    </row>
    <row r="23" spans="2:9" ht="15.75" customHeight="1" x14ac:dyDescent="0.2">
      <c r="B23" s="22" t="s">
        <v>20</v>
      </c>
      <c r="C23" s="1"/>
      <c r="D23" s="20" t="s">
        <v>66</v>
      </c>
      <c r="E23" s="1"/>
      <c r="F23" s="1"/>
      <c r="G23" s="1"/>
      <c r="H23" s="1"/>
      <c r="I23" s="1"/>
    </row>
    <row r="24" spans="2:9" ht="15.75" customHeight="1" x14ac:dyDescent="0.2">
      <c r="B24" s="22" t="s">
        <v>26</v>
      </c>
      <c r="C24" s="1"/>
      <c r="D24" s="20" t="s">
        <v>67</v>
      </c>
      <c r="E24" s="1"/>
      <c r="F24" s="1"/>
      <c r="G24" s="1"/>
      <c r="H24" s="1"/>
      <c r="I24" s="1"/>
    </row>
    <row r="25" spans="2:9" ht="15.75" customHeight="1" x14ac:dyDescent="0.2">
      <c r="B25" s="22" t="s">
        <v>48</v>
      </c>
      <c r="C25" s="1"/>
      <c r="D25" s="20" t="s">
        <v>68</v>
      </c>
      <c r="E25" s="1"/>
      <c r="F25" s="1"/>
      <c r="G25" s="1"/>
      <c r="H25" s="1"/>
      <c r="I25" s="1"/>
    </row>
    <row r="26" spans="2:9" ht="15.75" customHeight="1" x14ac:dyDescent="0.2">
      <c r="B26" s="22" t="s">
        <v>8</v>
      </c>
      <c r="C26" s="1"/>
      <c r="D26" s="20" t="s">
        <v>69</v>
      </c>
      <c r="E26" s="1"/>
      <c r="F26" s="1"/>
      <c r="G26" s="1"/>
      <c r="H26" s="1"/>
      <c r="I26" s="1"/>
    </row>
    <row r="27" spans="2:9" ht="15.75" customHeight="1" x14ac:dyDescent="0.2">
      <c r="B27" s="22" t="s">
        <v>51</v>
      </c>
      <c r="C27" s="1"/>
      <c r="D27" s="20" t="s">
        <v>70</v>
      </c>
      <c r="E27" s="1"/>
      <c r="F27" s="1"/>
      <c r="G27" s="1"/>
      <c r="H27" s="1"/>
      <c r="I27" s="1"/>
    </row>
    <row r="28" spans="2:9" ht="15.75" customHeight="1" thickBot="1" x14ac:dyDescent="0.25">
      <c r="B28" s="22" t="s">
        <v>50</v>
      </c>
      <c r="C28" s="1"/>
      <c r="D28" s="21" t="s">
        <v>71</v>
      </c>
      <c r="E28" s="1"/>
      <c r="F28" s="1"/>
      <c r="G28" s="1"/>
      <c r="H28" s="1"/>
      <c r="I28" s="1"/>
    </row>
    <row r="29" spans="2:9" ht="15.75" customHeight="1" x14ac:dyDescent="0.2">
      <c r="B29" s="22" t="s">
        <v>49</v>
      </c>
      <c r="C29" s="1"/>
      <c r="E29" s="1"/>
      <c r="F29" s="1"/>
      <c r="G29" s="1"/>
      <c r="H29" s="1"/>
      <c r="I29" s="1"/>
    </row>
    <row r="30" spans="2:9" ht="15.75" customHeight="1" x14ac:dyDescent="0.2">
      <c r="B30" s="22" t="s">
        <v>27</v>
      </c>
      <c r="C30" s="1"/>
      <c r="E30" s="1"/>
      <c r="F30" s="1"/>
      <c r="G30" s="1"/>
      <c r="H30" s="1"/>
      <c r="I30" s="1"/>
    </row>
    <row r="31" spans="2:9" ht="15.75" customHeight="1" x14ac:dyDescent="0.2">
      <c r="B31" s="22" t="s">
        <v>28</v>
      </c>
    </row>
    <row r="32" spans="2:9" ht="15.75" customHeight="1" x14ac:dyDescent="0.2">
      <c r="B32" s="22" t="s">
        <v>29</v>
      </c>
    </row>
    <row r="33" spans="2:2" ht="15.75" customHeight="1" x14ac:dyDescent="0.2">
      <c r="B33" s="22" t="s">
        <v>30</v>
      </c>
    </row>
    <row r="34" spans="2:2" ht="15.75" customHeight="1" x14ac:dyDescent="0.2">
      <c r="B34" s="22" t="s">
        <v>31</v>
      </c>
    </row>
    <row r="35" spans="2:2" ht="15.75" customHeight="1" x14ac:dyDescent="0.2">
      <c r="B35" s="22" t="s">
        <v>32</v>
      </c>
    </row>
    <row r="36" spans="2:2" ht="15.75" customHeight="1" x14ac:dyDescent="0.2">
      <c r="B36" s="22" t="s">
        <v>33</v>
      </c>
    </row>
    <row r="37" spans="2:2" ht="15.75" customHeight="1" x14ac:dyDescent="0.2">
      <c r="B37" s="22" t="s">
        <v>34</v>
      </c>
    </row>
    <row r="38" spans="2:2" ht="15.75" customHeight="1" x14ac:dyDescent="0.2">
      <c r="B38" s="22" t="s">
        <v>35</v>
      </c>
    </row>
    <row r="39" spans="2:2" ht="15.75" customHeight="1" thickBot="1" x14ac:dyDescent="0.25">
      <c r="B39" s="25" t="s">
        <v>36</v>
      </c>
    </row>
  </sheetData>
  <phoneticPr fontId="8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0136C28A1EED449FDD3E23C62CC2CD" ma:contentTypeVersion="20" ma:contentTypeDescription="Create a new document." ma:contentTypeScope="" ma:versionID="9bd5347c4bcd541dedae36bb9d91f959">
  <xsd:schema xmlns:xsd="http://www.w3.org/2001/XMLSchema" xmlns:xs="http://www.w3.org/2001/XMLSchema" xmlns:p="http://schemas.microsoft.com/office/2006/metadata/properties" xmlns:ns2="d2b77992-edc4-4e3d-b841-c040245cd929" xmlns:ns3="23ddd30f-3d90-4466-aaea-944d9856b714" targetNamespace="http://schemas.microsoft.com/office/2006/metadata/properties" ma:root="true" ma:fieldsID="b69f7980a91518fe5ec585b197fef552" ns2:_="" ns3:_="">
    <xsd:import namespace="d2b77992-edc4-4e3d-b841-c040245cd929"/>
    <xsd:import namespace="23ddd30f-3d90-4466-aaea-944d9856b7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ShortDescription_x002e_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77992-edc4-4e3d-b841-c040245cd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acd75f2-112b-4bdb-b5f6-bb7ce9b5a1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hortDescription_x002e_" ma:index="26" nillable="true" ma:displayName="Short Description." ma:description="Include a short description of the document here to help navigation.&#10;Use Editi in grid view to add notes" ma:format="Dropdown" ma:internalName="ShortDescription_x002e_">
      <xsd:simpleType>
        <xsd:restriction base="dms:Note">
          <xsd:maxLength value="255"/>
        </xsd:restriction>
      </xsd:simpleType>
    </xsd:element>
    <xsd:element name="_Flow_SignoffStatus" ma:index="27" nillable="true" ma:displayName="Sign-off status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dd30f-3d90-4466-aaea-944d9856b71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e690a86-2ce1-4748-a335-18bb167dec16}" ma:internalName="TaxCatchAll" ma:showField="CatchAllData" ma:web="23ddd30f-3d90-4466-aaea-944d9856b7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dd30f-3d90-4466-aaea-944d9856b714" xsi:nil="true"/>
    <ShortDescription_x002e_ xmlns="d2b77992-edc4-4e3d-b841-c040245cd929" xsi:nil="true"/>
    <_Flow_SignoffStatus xmlns="d2b77992-edc4-4e3d-b841-c040245cd929" xsi:nil="true"/>
    <lcf76f155ced4ddcb4097134ff3c332f xmlns="d2b77992-edc4-4e3d-b841-c040245cd92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F377392-0200-427A-B35C-BB7576BFE522}"/>
</file>

<file path=customXml/itemProps2.xml><?xml version="1.0" encoding="utf-8"?>
<ds:datastoreItem xmlns:ds="http://schemas.openxmlformats.org/officeDocument/2006/customXml" ds:itemID="{41ADB3AD-CE47-4E5E-8F4C-B7B53A43409D}"/>
</file>

<file path=customXml/itemProps3.xml><?xml version="1.0" encoding="utf-8"?>
<ds:datastoreItem xmlns:ds="http://schemas.openxmlformats.org/officeDocument/2006/customXml" ds:itemID="{5D498EF4-193F-48F0-B8D0-7FF39CE6B0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Cases Managed Logbook</vt:lpstr>
      <vt:lpstr>Adult Summary</vt:lpstr>
      <vt:lpstr>Ref Lists</vt:lpstr>
      <vt:lpstr>'Adult Summary'!Print_Area</vt:lpstr>
      <vt:lpstr>'Cases Managed Logbook'!Print_Area</vt:lpstr>
    </vt:vector>
  </TitlesOfParts>
  <Company>Royal Australasian College of Physicians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Barnes</dc:creator>
  <cp:lastModifiedBy>Rebecca Grainger</cp:lastModifiedBy>
  <cp:lastPrinted>2016-06-03T04:53:03Z</cp:lastPrinted>
  <dcterms:created xsi:type="dcterms:W3CDTF">2016-05-27T04:50:15Z</dcterms:created>
  <dcterms:modified xsi:type="dcterms:W3CDTF">2025-06-18T23:38:58Z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504e64-2eb9-4143-98d1-ab3085e5d939_Enabled">
    <vt:lpwstr>true</vt:lpwstr>
  </property>
  <property fmtid="{D5CDD505-2E9C-101B-9397-08002B2CF9AE}" pid="3" name="MSIP_Label_ec504e64-2eb9-4143-98d1-ab3085e5d939_SetDate">
    <vt:lpwstr>2023-05-15T09:03:41Z</vt:lpwstr>
  </property>
  <property fmtid="{D5CDD505-2E9C-101B-9397-08002B2CF9AE}" pid="4" name="MSIP_Label_ec504e64-2eb9-4143-98d1-ab3085e5d939_Method">
    <vt:lpwstr>Standard</vt:lpwstr>
  </property>
  <property fmtid="{D5CDD505-2E9C-101B-9397-08002B2CF9AE}" pid="5" name="MSIP_Label_ec504e64-2eb9-4143-98d1-ab3085e5d939_Name">
    <vt:lpwstr>ec504e64-2eb9-4143-98d1-ab3085e5d939</vt:lpwstr>
  </property>
  <property fmtid="{D5CDD505-2E9C-101B-9397-08002B2CF9AE}" pid="6" name="MSIP_Label_ec504e64-2eb9-4143-98d1-ab3085e5d939_SiteId">
    <vt:lpwstr>cb644580-6519-46f6-a00f-5bac4352068f</vt:lpwstr>
  </property>
  <property fmtid="{D5CDD505-2E9C-101B-9397-08002B2CF9AE}" pid="7" name="MSIP_Label_ec504e64-2eb9-4143-98d1-ab3085e5d939_ActionId">
    <vt:lpwstr>9df40096-5b30-4dbe-a7ae-ed72821d62b2</vt:lpwstr>
  </property>
  <property fmtid="{D5CDD505-2E9C-101B-9397-08002B2CF9AE}" pid="8" name="MSIP_Label_ec504e64-2eb9-4143-98d1-ab3085e5d939_ContentBits">
    <vt:lpwstr>0</vt:lpwstr>
  </property>
  <property fmtid="{D5CDD505-2E9C-101B-9397-08002B2CF9AE}" pid="9" name="ContentTypeId">
    <vt:lpwstr>0x010100420136C28A1EED449FDD3E23C62CC2CD</vt:lpwstr>
  </property>
</Properties>
</file>